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75EA73A6-1FC9-481D-A081-A88BCA622329}" xr6:coauthVersionLast="47" xr6:coauthVersionMax="47" xr10:uidLastSave="{00000000-0000-0000-0000-000000000000}"/>
  <bookViews>
    <workbookView xWindow="-120" yWindow="-120" windowWidth="29040" windowHeight="15840" xr2:uid="{B60C6C12-3593-40A2-9C1F-FD0AC2DD332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<sst xmlns="http://schemas.openxmlformats.org/spreadsheetml/2006/main" count="26" uniqueCount="24">
  <si>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</si>
  <si>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MARIA TERESA SUÁREZ I GENOVARD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</si>
  <si>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</si>
  <si>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</si>
  <si>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</si>
  <si>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</si>
  <si>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</si>
  <si>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</si>
  <si>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 xml:space="preserve">C. ASSUMPTES SOCIALS 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</si>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</sst>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714375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444D7B11-3D28-4315-B73C-F3B91F9A1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6">
          <cell r="D56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6">
          <cell r="D56">
            <v>17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6">
          <cell r="D56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6">
          <cell r="E56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6">
          <cell r="E56">
            <v>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6">
          <cell r="E56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6">
          <cell r="E56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6">
          <cell r="E56">
            <v>4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6">
          <cell r="E56">
            <v>7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6">
          <cell r="E56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6">
          <cell r="E5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41D5-8B2A-4CCB-9E20-FC906A66CCA5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36.855468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[1]TOTALS!$D$56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[2]TOTALS!$D$56</f>
        <v>17</v>
      </c>
      <c r="E13" s="7">
        <f>[2]TOTALS!$C$65</f>
        <v>18</v>
      </c>
    </row>
    <row r="14" spans="2:6" x14ac:dyDescent="0.25">
      <c r="B14" s="7" t="s">
        <v>8</v>
      </c>
      <c r="C14" s="7"/>
      <c r="D14" s="7">
        <f>[3]TOTALS!$D$56</f>
        <v>10</v>
      </c>
      <c r="E14" s="7">
        <f>[3]TOTALS!$C$65</f>
        <v>10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7"/>
      <c r="D18" s="7"/>
      <c r="E18" s="7"/>
    </row>
    <row r="19" spans="2:5" x14ac:dyDescent="0.25">
      <c r="B19" s="7" t="s">
        <v>10</v>
      </c>
      <c r="C19" s="7"/>
      <c r="D19" s="7">
        <f>[4]TOTALS!$E$56</f>
        <v>3</v>
      </c>
      <c r="E19" s="7">
        <f>[4]TOTALS!$C$65</f>
        <v>23</v>
      </c>
    </row>
    <row r="20" spans="2:5" x14ac:dyDescent="0.25">
      <c r="B20" s="7" t="s">
        <v>11</v>
      </c>
      <c r="C20" s="7"/>
      <c r="D20" s="7">
        <f>[5]TOTALS!$E$56</f>
        <v>2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[6]TOTALS!$E$56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[7]TOTALS!$E$56</f>
        <v>1</v>
      </c>
      <c r="E22" s="7">
        <f>[7]TOTALS!$C$65</f>
        <v>8</v>
      </c>
    </row>
    <row r="23" spans="2:5" x14ac:dyDescent="0.25">
      <c r="B23" s="7" t="s">
        <v>14</v>
      </c>
      <c r="C23" s="7"/>
      <c r="D23" s="7">
        <f>[8]TOTALS!$E$56</f>
        <v>4</v>
      </c>
      <c r="E23" s="7">
        <f>[8]TOTALS!$C$65</f>
        <v>12</v>
      </c>
    </row>
    <row r="24" spans="2:5" x14ac:dyDescent="0.25">
      <c r="B24" s="7" t="s">
        <v>15</v>
      </c>
      <c r="D24">
        <f>[9]TOTALS!$E$56</f>
        <v>7</v>
      </c>
      <c r="E24" s="7">
        <f>[9]TOTALS!$C$65</f>
        <v>18</v>
      </c>
    </row>
    <row r="25" spans="2:5" x14ac:dyDescent="0.25">
      <c r="B25" s="7" t="s">
        <v>16</v>
      </c>
      <c r="C25" s="7"/>
      <c r="D25" s="7">
        <f>[10]TOTALS!$E$56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[11]TOTALS!$E$56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[12]TOTALS!$E$56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[13]TOTALS!$E$56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[14]TOTALS!$E$56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[15]TOTALS!$E$56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[16]TOTALS!$E$56</f>
        <v>1</v>
      </c>
      <c r="E31" s="7">
        <f>[16]TOTALS!$C$65</f>
        <v>3</v>
      </c>
    </row>
    <row r="32" spans="2:5" x14ac:dyDescent="0.25">
      <c r="B32" s="7" t="s">
        <v>23</v>
      </c>
      <c r="D32">
        <f>[17]TOTALS!$E$56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2025-07-09T11:18:13Z</dcterms:created>
  <dcterms:modified xsi:type="dcterms:W3CDTF">2025-07-09T11:18:49Z</dcterms:modified>
</cp:coreProperties>
</file>