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9E5FF978-7AF7-4987-AAC0-6AF21EBADB71}" xr6:coauthVersionLast="47" xr6:coauthVersionMax="47" xr10:uidLastSave="{00000000-0000-0000-0000-000000000000}"/>
  <bookViews>
    <workbookView xWindow="-120" yWindow="-120" windowWidth="29040" windowHeight="15840" xr2:uid="{C3D32BC4-9695-4C6C-A278-608808E13C9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<sst xmlns="http://schemas.openxmlformats.org/spreadsheetml/2006/main" count="26" uniqueCount="24">
  <si>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</si>
  <si>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LOURDES CARDONA I RIBAS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</si>
  <si>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</si>
  <si>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</si>
  <si>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</si>
  <si>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</si>
  <si>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</si>
  <si>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</si>
  <si>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HISENDA I PRESSUPOSTS</t>
  </si>
  <si>
    <t>C. SALUT</t>
  </si>
  <si>
    <t>SUBSTITUT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</si>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</sst>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0</xdr:row>
      <xdr:rowOff>723900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F0866E5E-005F-4F10-98DB-06AE6E437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76475" y="0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2">
          <cell r="D12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2">
          <cell r="E1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2">
          <cell r="E1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2">
          <cell r="E1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2">
          <cell r="E1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2">
          <cell r="E1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2">
          <cell r="E1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2">
          <cell r="E12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2">
          <cell r="E12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2">
          <cell r="D12">
            <v>16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2">
          <cell r="D12">
            <v>23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2">
          <cell r="D12">
            <v>13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2">
          <cell r="E12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2">
          <cell r="E12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2">
          <cell r="E12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2">
          <cell r="E12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2">
          <cell r="E12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6019-F45F-4330-9ED7-5B61C8D2912E}">
  <dimension ref="B1:F32"/>
  <sheetViews>
    <sheetView tabSelected="1" workbookViewId="0">
      <selection sqref="A1:XFD1048576"/>
    </sheetView>
  </sheetViews>
  <sheetFormatPr baseColWidth="10" defaultRowHeight="15" x14ac:dyDescent="0.25"/>
  <cols>
    <col min="1" max="1" width="8.28515625" customWidth="1"/>
    <col min="2" max="2" width="8" customWidth="1"/>
    <col min="3" max="3" width="37.2851562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[1]TOTALS!$D$12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[2]TOTALS!$D$12</f>
        <v>16</v>
      </c>
      <c r="E13" s="7">
        <f>[2]TOTALS!$C$65</f>
        <v>18</v>
      </c>
    </row>
    <row r="14" spans="2:6" x14ac:dyDescent="0.25">
      <c r="B14" s="7" t="s">
        <v>8</v>
      </c>
      <c r="C14" s="7"/>
      <c r="D14" s="7">
        <f>[3]TOTALS!$D$12</f>
        <v>23</v>
      </c>
      <c r="E14" s="7">
        <f>[3]TOTALS!$C$65</f>
        <v>23</v>
      </c>
    </row>
    <row r="15" spans="2:6" x14ac:dyDescent="0.25">
      <c r="B15" s="7" t="s">
        <v>9</v>
      </c>
      <c r="C15" s="7"/>
      <c r="D15" s="7">
        <f>[4]TOTALS!$D$12</f>
        <v>13</v>
      </c>
      <c r="E15" s="7">
        <f>[4]TOTALS!$C$65</f>
        <v>18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7"/>
      <c r="D19" s="7"/>
      <c r="E19" s="7"/>
    </row>
    <row r="20" spans="2:5" x14ac:dyDescent="0.25">
      <c r="B20" s="7" t="s">
        <v>11</v>
      </c>
      <c r="C20" s="7"/>
      <c r="D20" s="7">
        <f>[5]TOTALS!$E$12</f>
        <v>2</v>
      </c>
      <c r="E20" s="7">
        <f>[5]TOTALS!$C$65</f>
        <v>17</v>
      </c>
    </row>
    <row r="21" spans="2:5" x14ac:dyDescent="0.25">
      <c r="B21" s="7" t="s">
        <v>12</v>
      </c>
      <c r="C21" s="7"/>
      <c r="D21" s="7">
        <f>[6]TOTALS!$E$12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[7]TOTALS!$E$12</f>
        <v>0</v>
      </c>
      <c r="E22" s="7">
        <f>[7]TOTALS!$C$65</f>
        <v>8</v>
      </c>
    </row>
    <row r="23" spans="2:5" x14ac:dyDescent="0.25">
      <c r="B23" s="7" t="s">
        <v>14</v>
      </c>
      <c r="D23">
        <f>[8]TOTALS!$E$12</f>
        <v>0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[9]TOTALS!$E$12</f>
        <v>0</v>
      </c>
      <c r="E24" s="7">
        <f>[9]TOTALS!$C$65</f>
        <v>12</v>
      </c>
    </row>
    <row r="25" spans="2:5" x14ac:dyDescent="0.25">
      <c r="B25" s="7" t="s">
        <v>16</v>
      </c>
      <c r="D25">
        <f>[10]TOTALS!$E$12</f>
        <v>0</v>
      </c>
      <c r="E25" s="7">
        <f>[10]TOTALS!$C$65</f>
        <v>0</v>
      </c>
    </row>
    <row r="26" spans="2:5" x14ac:dyDescent="0.25">
      <c r="B26" s="7" t="s">
        <v>17</v>
      </c>
      <c r="C26" s="7"/>
      <c r="D26" s="7">
        <f>[11]TOTALS!$E$12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[12]TOTALS!$E$12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[13]TOTALS!$E$12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[14]TOTALS!$E$12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[15]TOTALS!$E$12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[16]TOTALS!$E$12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[17]TOTALS!$E$12</f>
        <v>3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2025-07-09T09:49:20Z</dcterms:created>
  <dcterms:modified xsi:type="dcterms:W3CDTF">2025-07-09T09:49:59Z</dcterms:modified>
</cp:coreProperties>
</file>