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AA36F735-2D2C-45B8-B915-80AE7D14A549}" xr6:coauthVersionLast="47" xr6:coauthVersionMax="47" xr10:uidLastSave="{00000000-0000-0000-0000-000000000000}"/>
  <bookViews>
    <workbookView xWindow="-120" yWindow="-120" windowWidth="29040" windowHeight="15840" xr2:uid="{EFC140E9-26A8-456C-95F5-FDE030FA369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<sst xmlns="http://schemas.openxmlformats.org/spreadsheetml/2006/main" count="26" uniqueCount="24">
  <si>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</si>
  <si>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JACOBO MARÍA VARELA DE LIMIA I CHORDÁ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</si>
  <si>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</si>
  <si>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</si>
  <si>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</si>
  <si>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</si>
  <si>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</si>
  <si>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</si>
  <si>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</si>
  <si>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C. ASSUMPTES EUROPEUS</t>
  </si>
  <si>
    <t>CCRTVIB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</si>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</sst>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676275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CF6AB47-BCE5-4A98-8BA7-DB9AECE4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9">
          <cell r="D59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9">
          <cell r="D59">
            <v>11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9">
          <cell r="D59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D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9">
          <cell r="D59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9">
          <cell r="D59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9">
          <cell r="E59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9">
          <cell r="E59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9">
          <cell r="E59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9">
          <cell r="E59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FA9-5811-4D27-A925-1181009B9912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[1]TOTALS!$D$59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[2]TOTALS!$D$59</f>
        <v>11</v>
      </c>
      <c r="E13" s="12">
        <f>[2]TOTALS!$C$65</f>
        <v>14</v>
      </c>
    </row>
    <row r="14" spans="2:6" s="9" customFormat="1" x14ac:dyDescent="0.25">
      <c r="B14" s="7" t="s">
        <v>8</v>
      </c>
      <c r="C14" s="7"/>
      <c r="D14" s="7">
        <f>[3]TOTALS!$D$59</f>
        <v>8</v>
      </c>
      <c r="E14" s="12">
        <f>[3]TOTALS!$C$65</f>
        <v>8</v>
      </c>
    </row>
    <row r="15" spans="2:6" s="9" customFormat="1" x14ac:dyDescent="0.25">
      <c r="B15" s="7" t="s">
        <v>9</v>
      </c>
      <c r="C15" s="7"/>
      <c r="D15" s="7">
        <f>[4]TOTALS!$D$59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[5]TOTALS!$D$59</f>
        <v>4</v>
      </c>
      <c r="E16" s="12">
        <f>[5]TOTALS!$C$65</f>
        <v>4</v>
      </c>
    </row>
    <row r="17" spans="2:5" s="9" customFormat="1" x14ac:dyDescent="0.25">
      <c r="B17" s="12" t="s">
        <v>11</v>
      </c>
      <c r="C17" s="7"/>
      <c r="D17" s="7">
        <f>[6]TOTALS!$D$59</f>
        <v>2</v>
      </c>
      <c r="E17" s="12">
        <f>[6]TOTALS!$C$65</f>
        <v>4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[7]TOTALS!$E$59</f>
        <v>0</v>
      </c>
      <c r="E22" s="12">
        <f>[7]TOTALS!$C$65</f>
        <v>18</v>
      </c>
    </row>
    <row r="23" spans="2:5" s="9" customFormat="1" x14ac:dyDescent="0.25">
      <c r="B23" s="7" t="s">
        <v>14</v>
      </c>
      <c r="C23" s="7"/>
      <c r="D23" s="7">
        <f>[8]TOTALS!$E$59</f>
        <v>2</v>
      </c>
      <c r="E23" s="12">
        <f>[8]TOTALS!$C$65</f>
        <v>23</v>
      </c>
    </row>
    <row r="24" spans="2:5" s="9" customFormat="1" x14ac:dyDescent="0.25">
      <c r="B24" s="12" t="s">
        <v>15</v>
      </c>
      <c r="C24" s="7"/>
      <c r="D24" s="7">
        <f>[9]TOTALS!$E$59</f>
        <v>0</v>
      </c>
      <c r="E24" s="12">
        <f>[9]TOTALS!$C$65</f>
        <v>17</v>
      </c>
    </row>
    <row r="25" spans="2:5" s="9" customFormat="1" x14ac:dyDescent="0.25">
      <c r="B25" s="7" t="s">
        <v>16</v>
      </c>
      <c r="D25" s="9">
        <f>[10]TOTALS!$E$59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[11]TOTALS!$E$59</f>
        <v>0</v>
      </c>
      <c r="E26" s="12">
        <f>[11]TOTALS!$C$65</f>
        <v>12</v>
      </c>
    </row>
    <row r="27" spans="2:5" s="9" customFormat="1" x14ac:dyDescent="0.25">
      <c r="B27" s="7" t="s">
        <v>18</v>
      </c>
      <c r="C27" s="7"/>
      <c r="D27" s="7">
        <f>[12]TOTALS!$E$59</f>
        <v>0</v>
      </c>
      <c r="E27" s="12">
        <f>[12]TOTALS!$C$65</f>
        <v>18</v>
      </c>
    </row>
    <row r="28" spans="2:5" s="9" customFormat="1" x14ac:dyDescent="0.25">
      <c r="B28" s="7" t="s">
        <v>19</v>
      </c>
      <c r="D28" s="9">
        <f>[13]TOTALS!$E$59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[14]TOTALS!$E$59</f>
        <v>0</v>
      </c>
      <c r="E29" s="12">
        <f>[14]TOTALS!$C$65</f>
        <v>1</v>
      </c>
    </row>
    <row r="30" spans="2:5" s="9" customFormat="1" x14ac:dyDescent="0.25">
      <c r="B30" s="7" t="s">
        <v>21</v>
      </c>
      <c r="C30" s="7"/>
      <c r="D30" s="7">
        <f>[15]TOTALS!$E$59</f>
        <v>0</v>
      </c>
      <c r="E30" s="12">
        <f>[15]TOTALS!$C$65</f>
        <v>1</v>
      </c>
    </row>
    <row r="31" spans="2:5" s="9" customFormat="1" x14ac:dyDescent="0.25">
      <c r="B31" s="7" t="s">
        <v>22</v>
      </c>
      <c r="C31" s="7"/>
      <c r="D31" s="7">
        <f>[16]TOTALS!$E$59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[17]TOTALS!$E$59</f>
        <v>0</v>
      </c>
      <c r="E32" s="12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2025-07-09T11:21:48Z</dcterms:created>
  <dcterms:modified xsi:type="dcterms:W3CDTF">2025-07-09T11:22:13Z</dcterms:modified>
</cp:coreProperties>
</file>