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1B25DD49-2504-4799-BDE6-422ACEC18753}" xr6:coauthVersionLast="47" xr6:coauthVersionMax="47" xr10:uidLastSave="{00000000-0000-0000-0000-000000000000}"/>
  <bookViews>
    <workbookView xWindow="-120" yWindow="-120" windowWidth="29040" windowHeight="15840" xr2:uid="{4E697FB5-9886-4C78-947A-1E563B01C68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<sst xmlns="http://schemas.openxmlformats.org/spreadsheetml/2006/main" count="26" uniqueCount="24">
  <si>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</si>
  <si>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MARTA PEREIRA I SANTÍN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</si>
  <si>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</si>
  <si>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</si>
  <si>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</si>
  <si>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</si>
  <si>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</si>
  <si>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</si>
  <si>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 xml:space="preserve">C. ASSUMPTES SOCIALS </t>
  </si>
  <si>
    <t>C. EDUCACIÓ I UNIVERSITATS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</si>
  <si>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</si>
  <si>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</si>
  <si>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</si>
  <si>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</si>
  <si>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</si>
  <si>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ECONOMIA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</si>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</sst>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1</xdr:row>
      <xdr:rowOff>57151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586721A6-C3C4-465E-B4B2-6E37222BD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2">
          <cell r="D42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2">
          <cell r="E42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2">
          <cell r="E4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2">
          <cell r="D42">
            <v>11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2">
          <cell r="D42">
            <v>9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2">
          <cell r="D42">
            <v>10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2">
          <cell r="D42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2">
          <cell r="E42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2">
          <cell r="E42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2">
          <cell r="E42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2">
          <cell r="E42">
            <v>3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9E7C-8D98-484C-940B-87F9976F8235}">
  <dimension ref="B1:F32"/>
  <sheetViews>
    <sheetView tabSelected="1" workbookViewId="0">
      <selection activeCell="B8" sqref="B8:E8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8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[1]TOTALS!$D$42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[2]TOTALS!$D$42</f>
        <v>11</v>
      </c>
      <c r="E13" s="7">
        <f>[2]TOTALS!$C$65</f>
        <v>14</v>
      </c>
    </row>
    <row r="14" spans="2:6" x14ac:dyDescent="0.25">
      <c r="B14" s="7" t="s">
        <v>8</v>
      </c>
      <c r="D14">
        <f>[3]TOTALS!$D$42</f>
        <v>9</v>
      </c>
      <c r="E14" s="7">
        <f>[3]TOTALS!$C$65</f>
        <v>10</v>
      </c>
    </row>
    <row r="15" spans="2:6" x14ac:dyDescent="0.25">
      <c r="B15" s="7" t="s">
        <v>9</v>
      </c>
      <c r="C15" s="7"/>
      <c r="D15" s="7">
        <f>[4]TOTALS!$D$42</f>
        <v>10</v>
      </c>
      <c r="E15" s="7">
        <f>[4]TOTALS!$C$65</f>
        <v>12</v>
      </c>
    </row>
    <row r="16" spans="2:6" x14ac:dyDescent="0.25">
      <c r="B16" s="7" t="s">
        <v>10</v>
      </c>
      <c r="C16" s="7"/>
      <c r="D16" s="7">
        <f>[5]TOTALS!$D$42</f>
        <v>2</v>
      </c>
      <c r="E16" s="7">
        <f>[5]TOTALS!$C$65</f>
        <v>3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[6]TOTALS!$E$42</f>
        <v>0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[7]TOTALS!$E$42</f>
        <v>1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[8]TOTALS!$E$42</f>
        <v>0</v>
      </c>
      <c r="E23" s="7">
        <f>[8]TOTALS!$C$65</f>
        <v>17</v>
      </c>
    </row>
    <row r="24" spans="2:5" x14ac:dyDescent="0.25">
      <c r="B24" s="7" t="s">
        <v>15</v>
      </c>
      <c r="C24" s="7"/>
      <c r="D24" s="7">
        <f>[9]TOTALS!$E$42</f>
        <v>3</v>
      </c>
      <c r="E24" s="7">
        <f>[9]TOTALS!$C$65</f>
        <v>8</v>
      </c>
    </row>
    <row r="25" spans="2:5" x14ac:dyDescent="0.25">
      <c r="B25" s="7" t="s">
        <v>16</v>
      </c>
      <c r="C25" s="7"/>
      <c r="D25" s="7">
        <f>[10]TOTALS!$E$42</f>
        <v>0</v>
      </c>
      <c r="E25" s="7">
        <f>[10]TOTALS!$C$65</f>
        <v>18</v>
      </c>
    </row>
    <row r="26" spans="2:5" x14ac:dyDescent="0.25">
      <c r="B26" s="7" t="s">
        <v>17</v>
      </c>
      <c r="D26">
        <f>[11]TOTALS!$E$42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[12]TOTALS!$E$42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[13]TOTALS!$E$42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[14]TOTALS!$E$42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[15]TOTALS!$E$42</f>
        <v>1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[16]TOTALS!$E$42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[17]TOTALS!$E$42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2025-07-09T11:05:21Z</dcterms:created>
  <dcterms:modified xsi:type="dcterms:W3CDTF">2025-07-09T11:05:53Z</dcterms:modified>
</cp:coreProperties>
</file>