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3E150370-8853-494C-B7CA-FC25FDEF4C79}" xr6:coauthVersionLast="47" xr6:coauthVersionMax="47" xr10:uidLastSave="{00000000-0000-0000-0000-000000000000}"/>
  <bookViews>
    <workbookView xWindow="-120" yWindow="-120" windowWidth="29040" windowHeight="15840" xr2:uid="{927CB708-7D63-45B1-AF3D-AA23201B290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<sst xmlns="http://schemas.openxmlformats.org/spreadsheetml/2006/main" count="26" uniqueCount="24">
  <si>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</si>
  <si>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SANDRA PALU I BONED</t>
  </si>
  <si>
    <t>Període de sessions 03.02.2025 a 23.06.2025</t>
  </si>
  <si>
    <t>TITULAR</t>
  </si>
  <si>
    <t>Assistències</t>
  </si>
  <si>
    <t>Total sessions òrgan</t>
  </si>
  <si>
    <t>PLE</t>
  </si>
  <si>
    <t>C. ASSUMPTES INSTUCIONALS</t>
  </si>
  <si>
    <t>C. O.TERRITORIAL, HABITATGE, MOBILITAT, MAR I C. AIGUA</t>
  </si>
  <si>
    <t>C. SALUT</t>
  </si>
  <si>
    <t>CCRTVIB</t>
  </si>
  <si>
    <t>SUBSTITUT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</si>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</sst>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BA6ED57D-8A3A-4810-B464-03D78C74E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41">
          <cell r="D41">
            <v>18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41">
          <cell r="D41">
            <v>15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41">
          <cell r="D41">
            <v>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41">
          <cell r="D41">
            <v>14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41">
          <cell r="D41">
            <v>3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41">
          <cell r="E41">
            <v>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41">
          <cell r="E41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41">
          <cell r="E41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41">
          <cell r="E41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41">
          <cell r="E41">
            <v>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1">
          <cell r="E4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41">
          <cell r="E4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41">
          <cell r="E4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1">
          <cell r="E4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1">
          <cell r="E4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41">
          <cell r="E41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41">
          <cell r="E41">
            <v>1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5C9EC-20C2-4C02-B582-E62FFB4B3402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[1]TOTALS!$D$41</f>
        <v>18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[2]TOTALS!$D$41</f>
        <v>15</v>
      </c>
      <c r="E13" s="7">
        <f>[2]TOTALS!$C$65</f>
        <v>18</v>
      </c>
    </row>
    <row r="14" spans="2:6" x14ac:dyDescent="0.25">
      <c r="B14" s="7" t="s">
        <v>8</v>
      </c>
      <c r="C14" s="7"/>
      <c r="D14" s="7">
        <f>[3]TOTALS!$D$41</f>
        <v>7</v>
      </c>
      <c r="E14" s="7">
        <f>[3]TOTALS!$C$65</f>
        <v>17</v>
      </c>
    </row>
    <row r="15" spans="2:6" x14ac:dyDescent="0.25">
      <c r="B15" s="7" t="s">
        <v>9</v>
      </c>
      <c r="C15" s="7"/>
      <c r="D15" s="7">
        <f>[4]TOTALS!$D$41</f>
        <v>14</v>
      </c>
      <c r="E15" s="7">
        <f>[4]TOTALS!$C$65</f>
        <v>18</v>
      </c>
    </row>
    <row r="16" spans="2:6" x14ac:dyDescent="0.25">
      <c r="B16" s="7" t="s">
        <v>10</v>
      </c>
      <c r="C16" s="7"/>
      <c r="D16" s="7">
        <f>[5]TOTALS!$D$41</f>
        <v>3</v>
      </c>
      <c r="E16" s="7">
        <f>[5]TOTALS!$C$65</f>
        <v>4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[6]TOTALS!$E$41</f>
        <v>3</v>
      </c>
      <c r="E21" s="7">
        <f>[6]TOTALS!$C$65</f>
        <v>23</v>
      </c>
    </row>
    <row r="22" spans="2:5" x14ac:dyDescent="0.25">
      <c r="B22" s="7" t="s">
        <v>13</v>
      </c>
      <c r="C22" s="7"/>
      <c r="D22" s="7">
        <f>[7]TOTALS!$E$41</f>
        <v>0</v>
      </c>
      <c r="E22" s="7">
        <f>[7]TOTALS!$C$65</f>
        <v>14</v>
      </c>
    </row>
    <row r="23" spans="2:5" x14ac:dyDescent="0.25">
      <c r="B23" s="7" t="s">
        <v>14</v>
      </c>
      <c r="C23" s="7"/>
      <c r="D23" s="7">
        <f>[8]TOTALS!$E$41</f>
        <v>0</v>
      </c>
      <c r="E23" s="7">
        <f>[8]TOTALS!$C$65</f>
        <v>8</v>
      </c>
    </row>
    <row r="24" spans="2:5" x14ac:dyDescent="0.25">
      <c r="B24" s="7" t="s">
        <v>15</v>
      </c>
      <c r="D24">
        <f>[9]TOTALS!$E$41</f>
        <v>1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[10]TOTALS!$E$41</f>
        <v>1</v>
      </c>
      <c r="E25" s="7">
        <f>[10]TOTALS!$C$65</f>
        <v>12</v>
      </c>
    </row>
    <row r="26" spans="2:5" x14ac:dyDescent="0.25">
      <c r="B26" s="7" t="s">
        <v>17</v>
      </c>
      <c r="D26">
        <f>[11]TOTALS!$E$41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[12]TOTALS!$E$41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[13]TOTALS!$E$41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[14]TOTALS!$E$41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[15]TOTALS!$E$41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[16]TOTALS!$E$41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[17]TOTALS!$E$41</f>
        <v>1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2025-07-09T11:04:32Z</dcterms:created>
  <dcterms:modified xsi:type="dcterms:W3CDTF">2025-07-09T11:05:00Z</dcterms:modified>
</cp:coreProperties>
</file>