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E445CF28-80D6-4F68-9A98-89CAB2956216}" xr6:coauthVersionLast="47" xr6:coauthVersionMax="47" xr10:uidLastSave="{00000000-0000-0000-0000-000000000000}"/>
  <bookViews>
    <workbookView xWindow="-120" yWindow="-120" windowWidth="29040" windowHeight="15840" xr2:uid="{D244E59B-CD8A-49D9-AE4B-047771B18FE3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<sst xmlns="http://schemas.openxmlformats.org/spreadsheetml/2006/main" count="26" uniqueCount="24">
  <si>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</si>
  <si>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CAROL MARQUÈS I PORTELLA</t>
  </si>
  <si>
    <t>Període de sessions 03.02.2025 a 23.06.2025</t>
  </si>
  <si>
    <t>TITULAR</t>
  </si>
  <si>
    <t>Assistències</t>
  </si>
  <si>
    <t>Total sessions òrgan</t>
  </si>
  <si>
    <t>PLE</t>
  </si>
  <si>
    <t>C. O.TERRITORIAL, HABITATGE, MOBILITAT, MAR I C. AIGUA</t>
  </si>
  <si>
    <t>C. SALUT</t>
  </si>
  <si>
    <t>C. REGLAMENT</t>
  </si>
  <si>
    <t>SUBSTITUT</t>
  </si>
  <si>
    <t>C. ASSUMPTES INSTUCIONALS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</si>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</sst>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114300</xdr:colOff>
      <xdr:row>1</xdr:row>
      <xdr:rowOff>19050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42087A6C-AB46-4804-A2AA-7F61485FA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37">
          <cell r="D37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37">
          <cell r="D37">
            <v>15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37">
          <cell r="D37">
            <v>14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7">
          <cell r="D3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37">
          <cell r="E37">
            <v>5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37">
          <cell r="E37">
            <v>3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37">
          <cell r="E37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37">
          <cell r="E37">
            <v>1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37">
          <cell r="E37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37">
          <cell r="E37">
            <v>1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37">
          <cell r="E3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37">
          <cell r="E37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7">
          <cell r="E3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37">
          <cell r="E37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7">
          <cell r="E37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37">
          <cell r="E37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37">
          <cell r="E37">
            <v>2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04C80-34EE-46AF-A15E-00B43594F1C9}">
  <dimension ref="B1:F32"/>
  <sheetViews>
    <sheetView tabSelected="1" workbookViewId="0">
      <selection activeCell="H6" sqref="H6"/>
    </sheetView>
  </sheetViews>
  <sheetFormatPr baseColWidth="10" defaultRowHeight="15" x14ac:dyDescent="0.25"/>
  <cols>
    <col min="2" max="2" width="8" customWidth="1"/>
    <col min="3" max="3" width="31.7109375" customWidth="1"/>
    <col min="4" max="4" width="13.28515625" customWidth="1"/>
    <col min="5" max="5" width="18.7109375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[1]TOTALS!$D$37</f>
        <v>19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[2]TOTALS!$D$37</f>
        <v>15</v>
      </c>
      <c r="E13" s="7">
        <f>[2]TOTALS!$C$65</f>
        <v>17</v>
      </c>
    </row>
    <row r="14" spans="2:6" x14ac:dyDescent="0.25">
      <c r="B14" s="7" t="s">
        <v>8</v>
      </c>
      <c r="C14" s="7"/>
      <c r="D14" s="7">
        <f>[3]TOTALS!$D$37</f>
        <v>14</v>
      </c>
      <c r="E14" s="7">
        <f>[3]TOTALS!$C$65</f>
        <v>18</v>
      </c>
    </row>
    <row r="15" spans="2:6" x14ac:dyDescent="0.25">
      <c r="B15" s="7" t="s">
        <v>9</v>
      </c>
      <c r="D15">
        <f>[4]TOTALS!$D$37</f>
        <v>0</v>
      </c>
      <c r="E15" s="7">
        <f>[4]TOTALS!$C$65</f>
        <v>0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[5]TOTALS!$E$37</f>
        <v>5</v>
      </c>
      <c r="E20" s="7">
        <f>[5]TOTALS!$C$65</f>
        <v>18</v>
      </c>
    </row>
    <row r="21" spans="2:5" x14ac:dyDescent="0.25">
      <c r="B21" s="7" t="s">
        <v>12</v>
      </c>
      <c r="C21" s="7"/>
      <c r="D21" s="7">
        <f>[6]TOTALS!$E$37</f>
        <v>3</v>
      </c>
      <c r="E21" s="7">
        <f>[6]TOTALS!$C$65</f>
        <v>23</v>
      </c>
    </row>
    <row r="22" spans="2:5" x14ac:dyDescent="0.25">
      <c r="B22" s="7" t="s">
        <v>13</v>
      </c>
      <c r="C22" s="7"/>
      <c r="D22" s="7">
        <f>[7]TOTALS!$E$37</f>
        <v>1</v>
      </c>
      <c r="E22" s="7">
        <f>[7]TOTALS!$C$65</f>
        <v>14</v>
      </c>
    </row>
    <row r="23" spans="2:5" x14ac:dyDescent="0.25">
      <c r="B23" s="7" t="s">
        <v>14</v>
      </c>
      <c r="C23" s="7"/>
      <c r="D23" s="7">
        <f>[8]TOTALS!$E$37</f>
        <v>1</v>
      </c>
      <c r="E23" s="7">
        <f>[8]TOTALS!$C$65</f>
        <v>8</v>
      </c>
    </row>
    <row r="24" spans="2:5" x14ac:dyDescent="0.25">
      <c r="B24" s="7" t="s">
        <v>15</v>
      </c>
      <c r="D24">
        <f>[9]TOTALS!$E$37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[10]TOTALS!$E$37</f>
        <v>1</v>
      </c>
      <c r="E25" s="7">
        <f>[10]TOTALS!$C$65</f>
        <v>12</v>
      </c>
    </row>
    <row r="26" spans="2:5" x14ac:dyDescent="0.25">
      <c r="B26" s="7" t="s">
        <v>17</v>
      </c>
      <c r="C26" s="7"/>
      <c r="D26" s="7">
        <f>[11]TOTALS!$E$37</f>
        <v>0</v>
      </c>
      <c r="E26" s="7">
        <f>[11]TOTALS!$C$65</f>
        <v>1</v>
      </c>
    </row>
    <row r="27" spans="2:5" x14ac:dyDescent="0.25">
      <c r="B27" s="7" t="s">
        <v>18</v>
      </c>
      <c r="C27" s="7"/>
      <c r="D27" s="7">
        <f>[12]TOTALS!$E$37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[13]TOTALS!$E$37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[14]TOTALS!$E$37</f>
        <v>0</v>
      </c>
      <c r="E29" s="7">
        <f>[14]TOTALS!$C$65</f>
        <v>4</v>
      </c>
    </row>
    <row r="30" spans="2:5" x14ac:dyDescent="0.25">
      <c r="B30" s="7" t="s">
        <v>21</v>
      </c>
      <c r="C30" s="7"/>
      <c r="D30" s="7">
        <f>[15]TOTALS!$E$37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[16]TOTALS!$E$37</f>
        <v>0</v>
      </c>
      <c r="E31" s="7">
        <f>[16]TOTALS!$C$65</f>
        <v>3</v>
      </c>
    </row>
    <row r="32" spans="2:5" x14ac:dyDescent="0.25">
      <c r="B32" s="7" t="s">
        <v>23</v>
      </c>
      <c r="D32">
        <f>[17]TOTALS!$E$37</f>
        <v>2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2025-07-09T11:00:02Z</dcterms:created>
  <dcterms:modified xsi:type="dcterms:W3CDTF">2025-07-09T11:00:53Z</dcterms:modified>
</cp:coreProperties>
</file>