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22BDB060-BD05-4ABE-B379-61A79A5A7F0E}" xr6:coauthVersionLast="47" xr6:coauthVersionMax="47" xr10:uidLastSave="{00000000-0000-0000-0000-000000000000}"/>
  <bookViews>
    <workbookView xWindow="-120" yWindow="-120" windowWidth="29040" windowHeight="15840" xr2:uid="{779B087C-3A30-4C4D-A445-6EA518545072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<sst xmlns="http://schemas.openxmlformats.org/spreadsheetml/2006/main" count="26" uniqueCount="24">
  <si>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</si>
  <si>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ANTONIO MARÍ I MARÍ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</si>
  <si>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</si>
  <si>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</si>
  <si>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</si>
  <si>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</si>
  <si>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</si>
  <si>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</si>
  <si>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SUBSTITUT</t>
  </si>
  <si>
    <t>C. ASSUMPTES INSTUCIONALS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</si>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</sst>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28575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48C3AF9B-DFC9-4DC5-B262-F2A4E2C8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5">
          <cell r="D35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5">
          <cell r="E35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5">
          <cell r="E35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5">
          <cell r="D35">
            <v>11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5">
          <cell r="E3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5">
          <cell r="E35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5">
          <cell r="E35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5">
          <cell r="E35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5">
          <cell r="E35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5">
          <cell r="E35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B431-59DB-4A00-A094-8BD84A61E371}">
  <dimension ref="B1:F32"/>
  <sheetViews>
    <sheetView tabSelected="1" workbookViewId="0">
      <selection activeCell="I2" sqref="I2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5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[1]TOTALS!$D$35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[2]TOTALS!$D$35</f>
        <v>11</v>
      </c>
      <c r="E13" s="7">
        <f>[2]TOTALS!$C$65</f>
        <v>23</v>
      </c>
    </row>
    <row r="14" spans="2:6" x14ac:dyDescent="0.25">
      <c r="B14" s="7"/>
      <c r="C14" s="7"/>
      <c r="D14" s="7"/>
      <c r="E14" s="7"/>
    </row>
    <row r="15" spans="2:6" x14ac:dyDescent="0.25">
      <c r="B15" s="7"/>
      <c r="C15" s="7"/>
      <c r="D15" s="7"/>
      <c r="E15" s="7"/>
    </row>
    <row r="16" spans="2:6" x14ac:dyDescent="0.25">
      <c r="B16" s="7"/>
      <c r="C16" s="2" t="s">
        <v>8</v>
      </c>
      <c r="D16" s="8" t="s">
        <v>4</v>
      </c>
      <c r="E16" s="2" t="s">
        <v>5</v>
      </c>
    </row>
    <row r="17" spans="2:5" x14ac:dyDescent="0.25">
      <c r="B17" s="7"/>
      <c r="C17" s="2"/>
      <c r="D17" s="8"/>
      <c r="E17" s="2"/>
    </row>
    <row r="18" spans="2:5" x14ac:dyDescent="0.25">
      <c r="B18" s="7" t="s">
        <v>9</v>
      </c>
      <c r="C18" s="7"/>
      <c r="D18" s="7">
        <f>[3]TOTALS!$E$35</f>
        <v>0</v>
      </c>
      <c r="E18" s="7">
        <f>[3]TOTALS!$C$65</f>
        <v>18</v>
      </c>
    </row>
    <row r="19" spans="2:5" x14ac:dyDescent="0.25">
      <c r="B19" s="7" t="s">
        <v>10</v>
      </c>
      <c r="C19" s="7"/>
      <c r="D19" s="7">
        <f>[4]TOTALS!$E$35</f>
        <v>0</v>
      </c>
      <c r="E19" s="7">
        <f>[4]TOTALS!$C$65</f>
        <v>17</v>
      </c>
    </row>
    <row r="20" spans="2:5" x14ac:dyDescent="0.25">
      <c r="B20" s="7" t="s">
        <v>11</v>
      </c>
      <c r="C20" s="7"/>
      <c r="D20" s="7">
        <f>[5]TOTALS!$E$35</f>
        <v>0</v>
      </c>
      <c r="E20" s="7">
        <f>[5]TOTALS!$C$65</f>
        <v>14</v>
      </c>
    </row>
    <row r="21" spans="2:5" x14ac:dyDescent="0.25">
      <c r="B21" s="7" t="s">
        <v>12</v>
      </c>
      <c r="C21" s="7"/>
      <c r="D21" s="7">
        <f>[6]TOTALS!$E$35</f>
        <v>0</v>
      </c>
      <c r="E21" s="7">
        <f>[6]TOTALS!$C$65</f>
        <v>8</v>
      </c>
    </row>
    <row r="22" spans="2:5" x14ac:dyDescent="0.25">
      <c r="B22" s="7" t="s">
        <v>13</v>
      </c>
      <c r="D22">
        <f>[7]TOTALS!$E$35</f>
        <v>0</v>
      </c>
      <c r="E22" s="7">
        <f>[7]TOTALS!$C$65</f>
        <v>10</v>
      </c>
    </row>
    <row r="23" spans="2:5" x14ac:dyDescent="0.25">
      <c r="B23" s="7" t="s">
        <v>14</v>
      </c>
      <c r="C23" s="7"/>
      <c r="D23" s="7">
        <f>[8]TOTALS!$E$35</f>
        <v>0</v>
      </c>
      <c r="E23" s="7">
        <f>[8]TOTALS!$C$65</f>
        <v>12</v>
      </c>
    </row>
    <row r="24" spans="2:5" x14ac:dyDescent="0.25">
      <c r="B24" s="7" t="s">
        <v>15</v>
      </c>
      <c r="C24" s="7"/>
      <c r="D24" s="7">
        <f>[9]TOTALS!$E$35</f>
        <v>0</v>
      </c>
      <c r="E24" s="7">
        <f>[9]TOTALS!$C$65</f>
        <v>18</v>
      </c>
    </row>
    <row r="25" spans="2:5" x14ac:dyDescent="0.25">
      <c r="B25" s="7" t="s">
        <v>16</v>
      </c>
      <c r="D25">
        <f>[10]TOTALS!$E$35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[11]TOTALS!$E$35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[12]TOTALS!$E$35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[13]TOTALS!$E$35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[14]TOTALS!$E$35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[15]TOTALS!$E$35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[16]TOTALS!$E$35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[17]TOTALS!$E$35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2025-07-09T10:58:41Z</dcterms:created>
  <dcterms:modified xsi:type="dcterms:W3CDTF">2025-07-09T10:59:11Z</dcterms:modified>
</cp:coreProperties>
</file>