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349D95C7-D409-4F09-AD69-D53BDC0183CB}" xr6:coauthVersionLast="47" xr6:coauthVersionMax="47" xr10:uidLastSave="{00000000-0000-0000-0000-000000000000}"/>
  <bookViews>
    <workbookView xWindow="-120" yWindow="-120" windowWidth="29040" windowHeight="15840" xr2:uid="{2BDA384D-3C37-4F30-B4C8-F039A7F1911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<sst xmlns="http://schemas.openxmlformats.org/spreadsheetml/2006/main" count="26" uniqueCount="24">
  <si>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</si>
  <si>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ARES FERNÁNDEZ LOMBARDO</t>
  </si>
  <si>
    <t>Període de sessions 03.02.2025 a 23.06.2025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</si>
  <si>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</si>
  <si>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</si>
  <si>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</si>
  <si>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</si>
  <si>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</si>
  <si>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</si>
  <si>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C. REGLAMENT</t>
  </si>
  <si>
    <t>CCRTVIB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</si>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</sst>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E5C7300-E4AA-4F05-AEA3-CAB928EB2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2">
          <cell r="D22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2">
          <cell r="D22">
            <v>7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2">
          <cell r="D22">
            <v>6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D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2">
          <cell r="D22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2">
          <cell r="E22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2">
          <cell r="E22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2">
          <cell r="E22">
            <v>3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2">
          <cell r="E2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2">
          <cell r="E22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2">
          <cell r="E2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2">
          <cell r="E22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24FA-0F8E-4665-B990-573E110F680A}">
  <dimension ref="B1:F32"/>
  <sheetViews>
    <sheetView tabSelected="1" workbookViewId="0">
      <selection activeCell="H7" sqref="H7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[1]TOTALS!$D$22</f>
        <v>18</v>
      </c>
      <c r="E12" s="7">
        <f>[1]TOTALS!$C$65</f>
        <v>19</v>
      </c>
    </row>
    <row r="13" spans="2:6" x14ac:dyDescent="0.25">
      <c r="B13" s="7" t="s">
        <v>7</v>
      </c>
      <c r="D13">
        <f>[2]TOTALS!$D$22</f>
        <v>7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[3]TOTALS!$D$22</f>
        <v>6</v>
      </c>
      <c r="E14" s="7">
        <f>[3]TOTALS!$C$65</f>
        <v>12</v>
      </c>
    </row>
    <row r="15" spans="2:6" x14ac:dyDescent="0.25">
      <c r="B15" s="7" t="s">
        <v>9</v>
      </c>
      <c r="D15">
        <f>[4]TOTALS!$D$22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[5]TOTALS!$D$22</f>
        <v>4</v>
      </c>
      <c r="E16" s="7">
        <f>[5]TOTALS!$C$65</f>
        <v>4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[6]TOTALS!$E$22</f>
        <v>1</v>
      </c>
      <c r="E21" s="7">
        <f>[6]TOTALS!$C$65</f>
        <v>18</v>
      </c>
    </row>
    <row r="22" spans="2:5" x14ac:dyDescent="0.25">
      <c r="B22" s="7" t="s">
        <v>13</v>
      </c>
      <c r="C22" s="7"/>
      <c r="D22" s="7">
        <f>[7]TOTALS!$E$22</f>
        <v>2</v>
      </c>
      <c r="E22" s="7">
        <f>[7]TOTALS!$C$65</f>
        <v>23</v>
      </c>
    </row>
    <row r="23" spans="2:5" x14ac:dyDescent="0.25">
      <c r="B23" s="7" t="s">
        <v>14</v>
      </c>
      <c r="C23" s="7"/>
      <c r="D23" s="7">
        <f>[8]TOTALS!$E$22</f>
        <v>3</v>
      </c>
      <c r="E23" s="7">
        <f>[8]TOTALS!$C$65</f>
        <v>17</v>
      </c>
    </row>
    <row r="24" spans="2:5" x14ac:dyDescent="0.25">
      <c r="B24" s="7" t="s">
        <v>15</v>
      </c>
      <c r="C24" s="7"/>
      <c r="D24" s="7">
        <f>[9]TOTALS!$E$22</f>
        <v>0</v>
      </c>
      <c r="E24" s="7">
        <f>[9]TOTALS!$C$65</f>
        <v>14</v>
      </c>
    </row>
    <row r="25" spans="2:5" x14ac:dyDescent="0.25">
      <c r="B25" s="7" t="s">
        <v>16</v>
      </c>
      <c r="C25" s="7"/>
      <c r="D25" s="7">
        <f>[10]TOTALS!$E$22</f>
        <v>0</v>
      </c>
      <c r="E25" s="7">
        <f>[10]TOTALS!$C$65</f>
        <v>8</v>
      </c>
    </row>
    <row r="26" spans="2:5" x14ac:dyDescent="0.25">
      <c r="B26" s="7" t="s">
        <v>17</v>
      </c>
      <c r="C26" s="7"/>
      <c r="D26" s="7">
        <f>[11]TOTALS!$E$22</f>
        <v>0</v>
      </c>
      <c r="E26" s="7">
        <f>[11]TOTALS!$C$65</f>
        <v>18</v>
      </c>
    </row>
    <row r="27" spans="2:5" x14ac:dyDescent="0.25">
      <c r="B27" s="7" t="s">
        <v>18</v>
      </c>
      <c r="C27" s="7"/>
      <c r="D27" s="7">
        <f>[12]TOTALS!$E$22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[13]TOTALS!$E$22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[14]TOTALS!$E$22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[15]TOTALS!$E$22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[16]TOTALS!$E$22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[17]TOTALS!$E$22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2025-07-09T10:33:52Z</dcterms:created>
  <dcterms:modified xsi:type="dcterms:W3CDTF">2025-07-09T10:34:24Z</dcterms:modified>
</cp:coreProperties>
</file>