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BDE73443-4DD7-4613-9FBB-AD3345CBB9C7}" xr6:coauthVersionLast="47" xr6:coauthVersionMax="47" xr10:uidLastSave="{00000000-0000-0000-0000-000000000000}"/>
  <bookViews>
    <workbookView xWindow="-120" yWindow="-120" windowWidth="29040" windowHeight="15840" xr2:uid="{8E6472F8-535C-4C74-83C6-635A1CA300C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<sst xmlns="http://schemas.openxmlformats.org/spreadsheetml/2006/main" count="26" uniqueCount="24">
  <si>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</si>
  <si>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MARÍA SALOMÉ CABRERA I ROSELLÓ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</si>
  <si>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</si>
  <si>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</si>
  <si>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</si>
  <si>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</si>
  <si>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</si>
  <si>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</si>
  <si>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>C. ECONOMIA</t>
  </si>
  <si>
    <t>CNP IMPACTE CANVI CLIMÀTIC AGRICULTURA, RAMADERIA I PESCA</t>
  </si>
  <si>
    <t>SUBSTITUT</t>
  </si>
  <si>
    <t>C. ASSUMPTES INSTUCIONALS</t>
  </si>
  <si>
    <t>C. HISENDA I PRESSUPOSTS</t>
  </si>
  <si>
    <t>C. O.TERRITORIAL, HABITATGE, MOBILITAT, MAR I C. AIGUA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</si>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</sst>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0</xdr:row>
      <xdr:rowOff>666751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D3665392-D3D0-4453-8A76-00E459B55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8">
          <cell r="D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8">
          <cell r="E8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8">
          <cell r="E8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8">
          <cell r="E8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8">
          <cell r="D8">
            <v>12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8">
          <cell r="D8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8">
          <cell r="D8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8">
          <cell r="E8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8">
          <cell r="E8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8">
          <cell r="E8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8">
          <cell r="E8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8">
          <cell r="E8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E01D-B31F-438D-9D37-4944D52DDAED}">
  <dimension ref="B1:F33"/>
  <sheetViews>
    <sheetView tabSelected="1" workbookViewId="0">
      <selection activeCell="J10" sqref="J10"/>
    </sheetView>
  </sheetViews>
  <sheetFormatPr baseColWidth="10" defaultRowHeight="15" x14ac:dyDescent="0.25"/>
  <cols>
    <col min="2" max="2" width="8" customWidth="1"/>
    <col min="3" max="3" width="37.14062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[1]TOTALS!$D$8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[2]TOTALS!$D$8</f>
        <v>12</v>
      </c>
      <c r="E13" s="7">
        <f>[2]TOTALS!$C$65</f>
        <v>14</v>
      </c>
    </row>
    <row r="14" spans="2:6" x14ac:dyDescent="0.25">
      <c r="B14" s="7" t="s">
        <v>8</v>
      </c>
      <c r="C14" s="7"/>
      <c r="D14" s="7">
        <f>[3]TOTALS!$D$8</f>
        <v>7</v>
      </c>
      <c r="E14" s="7">
        <f>[3]TOTALS!$C$65</f>
        <v>8</v>
      </c>
    </row>
    <row r="15" spans="2:6" x14ac:dyDescent="0.25">
      <c r="B15" s="7" t="s">
        <v>9</v>
      </c>
      <c r="C15" s="7"/>
      <c r="D15" s="7">
        <f>[4]TOTALS!$D$8</f>
        <v>2</v>
      </c>
      <c r="E15" s="7">
        <f>[4]TOTALS!$C$65</f>
        <v>4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7"/>
      <c r="D19" s="7"/>
      <c r="E19" s="7"/>
    </row>
    <row r="20" spans="2:5" x14ac:dyDescent="0.25">
      <c r="B20" s="7" t="s">
        <v>11</v>
      </c>
      <c r="C20" s="7"/>
      <c r="D20" s="7">
        <f>[5]TOTALS!$E$8</f>
        <v>0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[6]TOTALS!$E$8</f>
        <v>2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[7]TOTALS!$E$8</f>
        <v>0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[8]TOTALS!$E$8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[9]TOTALS!$E$8</f>
        <v>0</v>
      </c>
      <c r="E24" s="7">
        <f>[9]TOTALS!$C$65</f>
        <v>12</v>
      </c>
    </row>
    <row r="25" spans="2:5" x14ac:dyDescent="0.25">
      <c r="B25" s="7" t="s">
        <v>16</v>
      </c>
      <c r="D25">
        <f>[10]TOTALS!$E$8</f>
        <v>1</v>
      </c>
      <c r="E25" s="7">
        <f>[10]TOTALS!$C$65</f>
        <v>18</v>
      </c>
    </row>
    <row r="26" spans="2:5" x14ac:dyDescent="0.25">
      <c r="B26" s="7" t="s">
        <v>17</v>
      </c>
      <c r="C26" s="7"/>
      <c r="D26" s="7">
        <f>[11]TOTALS!$E$8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[12]TOTALS!$E$8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[13]TOTALS!$E$8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[14]TOTALS!$E$8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[15]TOTALS!$E$8</f>
        <v>1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[16]TOTALS!$E$8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[17]TOTALS!$E$8</f>
        <v>0</v>
      </c>
      <c r="E32" s="7">
        <f>[17]TOTALS!$C$65</f>
        <v>3</v>
      </c>
    </row>
    <row r="33" spans="2:2" x14ac:dyDescent="0.25">
      <c r="B33" s="7"/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2025-07-09T08:27:21Z</dcterms:created>
  <dcterms:modified xsi:type="dcterms:W3CDTF">2025-07-09T08:27:54Z</dcterms:modified>
</cp:coreProperties>
</file>