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9981CB2D-D0A9-4F52-9067-3482D9286C81}" xr6:coauthVersionLast="47" xr6:coauthVersionMax="47" xr10:uidLastSave="{00000000-0000-0000-0000-000000000000}"/>
  <bookViews>
    <workbookView xWindow="-120" yWindow="-120" windowWidth="29040" windowHeight="15840" xr2:uid="{964F1DC2-C3BF-4D6F-B926-1E779A755B6E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<sst xmlns="http://schemas.openxmlformats.org/spreadsheetml/2006/main" count="26" uniqueCount="24">
  <si>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</si>
  <si>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IRANTZU FERNÁNDEZ PRIETO</t>
  </si>
  <si>
    <t>Període de sessions 03.02.2025 a 23.06.2025</t>
  </si>
  <si>
    <t>TITULAR</t>
  </si>
  <si>
    <t>Assistències</t>
  </si>
  <si>
    <t>Total sessions òrgan</t>
  </si>
  <si>
    <t>PLE</t>
  </si>
  <si>
    <t xml:space="preserve">C. ASSUMPTES SOCIALS </t>
  </si>
  <si>
    <t>C. SALUT</t>
  </si>
  <si>
    <t>C. PARTICIPACIÓ CIUTADANA</t>
  </si>
  <si>
    <t>SUBSTITUT</t>
  </si>
  <si>
    <t>C. ASSUMPTES INSTUCIONALS</t>
  </si>
  <si>
    <t>C. HISENDA I PRESSUPOSTS</t>
  </si>
  <si>
    <t>C. O.TERRITORIAL, HABITATGE, MOBILITAT, MAR I C. AIGUA</t>
  </si>
  <si>
    <t>C. TURISME, COMERÇ, TREBALL, CULTURA I ESPORTS</t>
  </si>
  <si>
    <t>C. ECONOMIA</t>
  </si>
  <si>
    <t>C. EDUCACIÓ I UNIVERSITATS</t>
  </si>
  <si>
    <t>C. REGLAMENT</t>
  </si>
  <si>
    <t>C. ESTATUT DELS DIPUTATS</t>
  </si>
  <si>
    <t>C. PETICIONS</t>
  </si>
  <si>
    <t>C. ASSUMPTES EUROPEUS</t>
  </si>
  <si>
    <t>CCRTVIB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</si>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</sst>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314325</xdr:colOff>
      <xdr:row>1</xdr:row>
      <xdr:rowOff>38100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005AC0CA-8807-41F9-AFBE-E1E54E771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790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23">
          <cell r="D23">
            <v>18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23">
          <cell r="E23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23">
          <cell r="E23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23">
          <cell r="E23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23">
          <cell r="E23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23">
          <cell r="E23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23">
          <cell r="E23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23">
          <cell r="E23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23">
          <cell r="E23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23">
          <cell r="D23">
            <v>2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23">
          <cell r="D23">
            <v>15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23">
          <cell r="D23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23">
          <cell r="E23">
            <v>1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23">
          <cell r="E23">
            <v>1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23">
          <cell r="E23">
            <v>0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23">
          <cell r="E23">
            <v>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23">
          <cell r="E23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3E3F6-8469-4B0D-8FAA-C5A01EFF633E}">
  <dimension ref="B1:F32"/>
  <sheetViews>
    <sheetView tabSelected="1" workbookViewId="0">
      <selection activeCell="K7" sqref="K7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8.140625" customWidth="1"/>
    <col min="6" max="6" width="8.5703125" customWidth="1"/>
    <col min="7" max="7" width="14.7109375" customWidth="1"/>
    <col min="8" max="8" width="17.42578125" customWidth="1"/>
  </cols>
  <sheetData>
    <row r="1" spans="2:6" ht="59.2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[1]TOTALS!$D$23</f>
        <v>18</v>
      </c>
      <c r="E12" s="7">
        <f>[1]TOTALS!$C$65</f>
        <v>19</v>
      </c>
    </row>
    <row r="13" spans="2:6" x14ac:dyDescent="0.25">
      <c r="B13" s="7" t="s">
        <v>7</v>
      </c>
      <c r="D13">
        <f>[2]TOTALS!$D$23</f>
        <v>2</v>
      </c>
      <c r="E13" s="7">
        <f>[2]TOTALS!$C$65</f>
        <v>10</v>
      </c>
    </row>
    <row r="14" spans="2:6" x14ac:dyDescent="0.25">
      <c r="B14" s="7" t="s">
        <v>8</v>
      </c>
      <c r="C14" s="7"/>
      <c r="D14" s="7">
        <f>[3]TOTALS!$D$23</f>
        <v>15</v>
      </c>
      <c r="E14" s="7">
        <f>[3]TOTALS!$C$65</f>
        <v>18</v>
      </c>
    </row>
    <row r="15" spans="2:6" x14ac:dyDescent="0.25">
      <c r="B15" s="7" t="s">
        <v>9</v>
      </c>
      <c r="C15" s="7"/>
      <c r="D15" s="7">
        <f>[4]TOTALS!$D$23</f>
        <v>0</v>
      </c>
      <c r="E15" s="7">
        <f>[4]TOTALS!$C$65</f>
        <v>0</v>
      </c>
    </row>
    <row r="16" spans="2:6" x14ac:dyDescent="0.25">
      <c r="B16" s="7"/>
      <c r="C16" s="7"/>
      <c r="D16" s="7"/>
      <c r="E16" s="7"/>
    </row>
    <row r="17" spans="2:5" x14ac:dyDescent="0.25">
      <c r="B17" s="7"/>
      <c r="C17" s="7"/>
      <c r="D17" s="7"/>
      <c r="E17" s="7"/>
    </row>
    <row r="18" spans="2:5" x14ac:dyDescent="0.25">
      <c r="B18" s="7"/>
      <c r="C18" s="2" t="s">
        <v>10</v>
      </c>
      <c r="D18" s="8" t="s">
        <v>4</v>
      </c>
      <c r="E18" s="2" t="s">
        <v>5</v>
      </c>
    </row>
    <row r="19" spans="2:5" x14ac:dyDescent="0.25">
      <c r="B19" s="7"/>
      <c r="C19" s="2"/>
      <c r="D19" s="8"/>
      <c r="E19" s="2"/>
    </row>
    <row r="20" spans="2:5" x14ac:dyDescent="0.25">
      <c r="B20" s="7" t="s">
        <v>11</v>
      </c>
      <c r="C20" s="7"/>
      <c r="D20" s="7">
        <f>[5]TOTALS!$E$23</f>
        <v>1</v>
      </c>
      <c r="E20" s="7">
        <f>[5]TOTALS!$C$65</f>
        <v>18</v>
      </c>
    </row>
    <row r="21" spans="2:5" x14ac:dyDescent="0.25">
      <c r="B21" s="7" t="s">
        <v>12</v>
      </c>
      <c r="C21" s="7"/>
      <c r="D21" s="7">
        <f>[6]TOTALS!$E$23</f>
        <v>1</v>
      </c>
      <c r="E21" s="7">
        <f>[6]TOTALS!$C$65</f>
        <v>23</v>
      </c>
    </row>
    <row r="22" spans="2:5" x14ac:dyDescent="0.25">
      <c r="B22" s="7" t="s">
        <v>13</v>
      </c>
      <c r="C22" s="7"/>
      <c r="D22" s="7">
        <f>[7]TOTALS!$E$23</f>
        <v>0</v>
      </c>
      <c r="E22" s="7">
        <f>[7]TOTALS!$C$65</f>
        <v>17</v>
      </c>
    </row>
    <row r="23" spans="2:5" x14ac:dyDescent="0.25">
      <c r="B23" s="7" t="s">
        <v>14</v>
      </c>
      <c r="C23" s="7"/>
      <c r="D23" s="7">
        <f>[8]TOTALS!$E$23</f>
        <v>0</v>
      </c>
      <c r="E23" s="7">
        <f>[8]TOTALS!$C$65</f>
        <v>14</v>
      </c>
    </row>
    <row r="24" spans="2:5" x14ac:dyDescent="0.25">
      <c r="B24" s="7" t="s">
        <v>15</v>
      </c>
      <c r="C24" s="7"/>
      <c r="D24" s="7">
        <f>[9]TOTALS!$E$23</f>
        <v>0</v>
      </c>
      <c r="E24" s="7">
        <f>[9]TOTALS!$C$65</f>
        <v>8</v>
      </c>
    </row>
    <row r="25" spans="2:5" x14ac:dyDescent="0.25">
      <c r="B25" s="7" t="s">
        <v>16</v>
      </c>
      <c r="C25" s="7"/>
      <c r="D25" s="7">
        <f>[10]TOTALS!$E$23</f>
        <v>0</v>
      </c>
      <c r="E25" s="7">
        <f>[10]TOTALS!$C$65</f>
        <v>12</v>
      </c>
    </row>
    <row r="26" spans="2:5" x14ac:dyDescent="0.25">
      <c r="B26" s="7" t="s">
        <v>17</v>
      </c>
      <c r="D26">
        <f>[11]TOTALS!$E$23</f>
        <v>0</v>
      </c>
      <c r="E26" s="7">
        <f>[11]TOTALS!$C$65</f>
        <v>0</v>
      </c>
    </row>
    <row r="27" spans="2:5" x14ac:dyDescent="0.25">
      <c r="B27" s="7" t="s">
        <v>18</v>
      </c>
      <c r="C27" s="7"/>
      <c r="D27" s="7">
        <f>[12]TOTALS!$E$23</f>
        <v>0</v>
      </c>
      <c r="E27" s="7">
        <f>[12]TOTALS!$C$65</f>
        <v>1</v>
      </c>
    </row>
    <row r="28" spans="2:5" x14ac:dyDescent="0.25">
      <c r="B28" s="7" t="s">
        <v>19</v>
      </c>
      <c r="C28" s="7"/>
      <c r="D28" s="7">
        <f>[13]TOTALS!$E$23</f>
        <v>0</v>
      </c>
      <c r="E28" s="7">
        <f>[13]TOTALS!$C$65</f>
        <v>1</v>
      </c>
    </row>
    <row r="29" spans="2:5" x14ac:dyDescent="0.25">
      <c r="B29" s="7" t="s">
        <v>20</v>
      </c>
      <c r="C29" s="7"/>
      <c r="D29" s="7">
        <f>[14]TOTALS!$E$23</f>
        <v>0</v>
      </c>
      <c r="E29" s="7">
        <f>[14]TOTALS!$C$65</f>
        <v>0</v>
      </c>
    </row>
    <row r="30" spans="2:5" x14ac:dyDescent="0.25">
      <c r="B30" s="7" t="s">
        <v>21</v>
      </c>
      <c r="C30" s="7"/>
      <c r="D30" s="7">
        <f>[15]TOTALS!$E$23</f>
        <v>0</v>
      </c>
      <c r="E30" s="7">
        <f>[15]TOTALS!$C$65</f>
        <v>4</v>
      </c>
    </row>
    <row r="31" spans="2:5" x14ac:dyDescent="0.25">
      <c r="B31" s="7" t="s">
        <v>22</v>
      </c>
      <c r="D31">
        <f>[16]TOTALS!$E$23</f>
        <v>0</v>
      </c>
      <c r="E31" s="7">
        <f>[16]TOTALS!$C$65</f>
        <v>3</v>
      </c>
    </row>
    <row r="32" spans="2:5" x14ac:dyDescent="0.25">
      <c r="B32" s="7" t="s">
        <v>23</v>
      </c>
      <c r="D32">
        <f>[17]TOTALS!$E$23</f>
        <v>0</v>
      </c>
      <c r="E32" s="7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2025-07-09T10:34:38Z</dcterms:created>
  <dcterms:modified xsi:type="dcterms:W3CDTF">2025-07-09T10:35:38Z</dcterms:modified>
</cp:coreProperties>
</file>