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933B35D0-CEC2-4875-A902-E522403DCAB3}" xr6:coauthVersionLast="47" xr6:coauthVersionMax="47" xr10:uidLastSave="{00000000-0000-0000-0000-000000000000}"/>
  <bookViews>
    <workbookView xWindow="-120" yWindow="-120" windowWidth="29040" windowHeight="15840" xr2:uid="{23E1F4D3-F556-422F-926E-F8443C6AC677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<sst xmlns="http://schemas.openxmlformats.org/spreadsheetml/2006/main" count="26" uniqueCount="24">
  <si>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</si>
  <si>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IAGO NEGUERUELA I VÁZQUEZ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</si>
  <si>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</si>
  <si>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</si>
  <si>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</si>
  <si>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</si>
  <si>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</si>
  <si>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</si>
  <si>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SUBSTITUT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</si>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</sst>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19051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137CF3C8-AE66-44C8-A198-3195B8B34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0">
          <cell r="D40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0">
          <cell r="D4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0">
          <cell r="E40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0">
          <cell r="E40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0">
          <cell r="E4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0">
          <cell r="E4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0">
          <cell r="E40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0">
          <cell r="E4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0">
          <cell r="E4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0">
          <cell r="E40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C92B4-DF9E-49A1-A020-228C9929BE15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7" spans="2:6" x14ac:dyDescent="0.25">
      <c r="B7" s="5"/>
      <c r="C7" s="5"/>
      <c r="D7" s="5"/>
      <c r="E7" s="6"/>
    </row>
    <row r="8" spans="2:6" s="8" customFormat="1" ht="12.75" x14ac:dyDescent="0.2">
      <c r="B8" s="7" t="s">
        <v>2</v>
      </c>
      <c r="C8" s="7"/>
      <c r="D8" s="7"/>
      <c r="E8" s="7"/>
    </row>
    <row r="9" spans="2:6" x14ac:dyDescent="0.25">
      <c r="B9" s="9"/>
      <c r="C9" s="9"/>
      <c r="D9" s="9"/>
      <c r="E9" s="9"/>
    </row>
    <row r="10" spans="2:6" x14ac:dyDescent="0.25">
      <c r="B10" s="10" t="s">
        <v>3</v>
      </c>
      <c r="C10" s="10"/>
      <c r="D10" s="9" t="s">
        <v>4</v>
      </c>
      <c r="E10" s="2" t="s">
        <v>5</v>
      </c>
    </row>
    <row r="11" spans="2:6" x14ac:dyDescent="0.25">
      <c r="B11" s="8"/>
      <c r="C11" s="8"/>
      <c r="D11" s="8"/>
      <c r="E11" s="8"/>
    </row>
    <row r="12" spans="2:6" x14ac:dyDescent="0.25">
      <c r="B12" s="8" t="s">
        <v>6</v>
      </c>
      <c r="C12" s="8"/>
      <c r="D12" s="8">
        <f>[1]TOTALS!$D$40</f>
        <v>19</v>
      </c>
      <c r="E12" s="8">
        <f>[1]TOTALS!$C$65</f>
        <v>19</v>
      </c>
    </row>
    <row r="13" spans="2:6" x14ac:dyDescent="0.25">
      <c r="B13" s="8" t="s">
        <v>7</v>
      </c>
      <c r="C13" s="8"/>
      <c r="D13" s="8">
        <f>[2]TOTALS!$D$40</f>
        <v>0</v>
      </c>
      <c r="E13" s="8">
        <f>[2]TOTALS!$C$65</f>
        <v>18</v>
      </c>
    </row>
    <row r="14" spans="2:6" x14ac:dyDescent="0.25">
      <c r="B14" s="8"/>
      <c r="C14" s="8"/>
      <c r="D14" s="8"/>
      <c r="E14" s="8"/>
    </row>
    <row r="15" spans="2:6" x14ac:dyDescent="0.25">
      <c r="B15" s="8"/>
      <c r="C15" s="8"/>
      <c r="D15" s="8"/>
      <c r="E15" s="8"/>
    </row>
    <row r="16" spans="2:6" x14ac:dyDescent="0.25">
      <c r="B16" s="8"/>
      <c r="C16" s="2" t="s">
        <v>8</v>
      </c>
      <c r="D16" s="9" t="s">
        <v>4</v>
      </c>
      <c r="E16" s="2" t="s">
        <v>5</v>
      </c>
    </row>
    <row r="17" spans="2:5" x14ac:dyDescent="0.25">
      <c r="B17" s="8"/>
      <c r="C17" s="2"/>
      <c r="D17" s="9"/>
      <c r="E17" s="2"/>
    </row>
    <row r="18" spans="2:5" x14ac:dyDescent="0.25">
      <c r="B18" s="8" t="s">
        <v>9</v>
      </c>
      <c r="C18" s="8"/>
      <c r="D18" s="8">
        <f>[3]TOTALS!$E$40</f>
        <v>0</v>
      </c>
      <c r="E18" s="8">
        <f>[3]TOTALS!$C$65</f>
        <v>23</v>
      </c>
    </row>
    <row r="19" spans="2:5" x14ac:dyDescent="0.25">
      <c r="B19" s="8" t="s">
        <v>10</v>
      </c>
      <c r="C19" s="8"/>
      <c r="D19" s="8">
        <f>[4]TOTALS!$E$40</f>
        <v>0</v>
      </c>
      <c r="E19" s="8">
        <f>[4]TOTALS!$C$65</f>
        <v>17</v>
      </c>
    </row>
    <row r="20" spans="2:5" x14ac:dyDescent="0.25">
      <c r="B20" s="8" t="s">
        <v>11</v>
      </c>
      <c r="C20" s="8"/>
      <c r="D20" s="8">
        <f>[5]TOTALS!$E$40</f>
        <v>0</v>
      </c>
      <c r="E20" s="8">
        <f>[5]TOTALS!$C$65</f>
        <v>14</v>
      </c>
    </row>
    <row r="21" spans="2:5" x14ac:dyDescent="0.25">
      <c r="B21" s="8" t="s">
        <v>12</v>
      </c>
      <c r="C21" s="8"/>
      <c r="D21" s="8">
        <f>[6]TOTALS!$E$40</f>
        <v>0</v>
      </c>
      <c r="E21" s="8">
        <f>[6]TOTALS!$C$65</f>
        <v>8</v>
      </c>
    </row>
    <row r="22" spans="2:5" x14ac:dyDescent="0.25">
      <c r="B22" s="8" t="s">
        <v>13</v>
      </c>
      <c r="D22">
        <f>[7]TOTALS!$E$40</f>
        <v>0</v>
      </c>
      <c r="E22" s="8">
        <f>[7]TOTALS!$C$65</f>
        <v>10</v>
      </c>
    </row>
    <row r="23" spans="2:5" x14ac:dyDescent="0.25">
      <c r="B23" s="8" t="s">
        <v>14</v>
      </c>
      <c r="C23" s="8"/>
      <c r="D23" s="8">
        <f>[8]TOTALS!$E$40</f>
        <v>0</v>
      </c>
      <c r="E23" s="8">
        <f>[8]TOTALS!$C$65</f>
        <v>12</v>
      </c>
    </row>
    <row r="24" spans="2:5" x14ac:dyDescent="0.25">
      <c r="B24" s="8" t="s">
        <v>15</v>
      </c>
      <c r="C24" s="8"/>
      <c r="D24" s="8">
        <f>[9]TOTALS!$E$40</f>
        <v>0</v>
      </c>
      <c r="E24" s="8">
        <f>[9]TOTALS!$C$65</f>
        <v>18</v>
      </c>
    </row>
    <row r="25" spans="2:5" x14ac:dyDescent="0.25">
      <c r="B25" s="8" t="s">
        <v>16</v>
      </c>
      <c r="D25">
        <f>[10]TOTALS!$E$40</f>
        <v>0</v>
      </c>
      <c r="E25" s="8">
        <f>[10]TOTALS!$C$65</f>
        <v>0</v>
      </c>
    </row>
    <row r="26" spans="2:5" x14ac:dyDescent="0.25">
      <c r="B26" s="8" t="s">
        <v>17</v>
      </c>
      <c r="C26" s="8"/>
      <c r="D26" s="8">
        <f>[11]TOTALS!$E$40</f>
        <v>0</v>
      </c>
      <c r="E26" s="8">
        <f>[11]TOTALS!$C$65</f>
        <v>1</v>
      </c>
    </row>
    <row r="27" spans="2:5" x14ac:dyDescent="0.25">
      <c r="B27" s="8" t="s">
        <v>18</v>
      </c>
      <c r="C27" s="8"/>
      <c r="D27" s="8">
        <f>[12]TOTALS!$E$40</f>
        <v>0</v>
      </c>
      <c r="E27" s="8">
        <f>[12]TOTALS!$C$65</f>
        <v>1</v>
      </c>
    </row>
    <row r="28" spans="2:5" x14ac:dyDescent="0.25">
      <c r="B28" s="8" t="s">
        <v>19</v>
      </c>
      <c r="C28" s="8"/>
      <c r="D28" s="8">
        <f>[13]TOTALS!$E$40</f>
        <v>0</v>
      </c>
      <c r="E28" s="8">
        <f>[13]TOTALS!$C$65</f>
        <v>0</v>
      </c>
    </row>
    <row r="29" spans="2:5" x14ac:dyDescent="0.25">
      <c r="B29" s="8" t="s">
        <v>20</v>
      </c>
      <c r="C29" s="8"/>
      <c r="D29" s="8">
        <f>[14]TOTALS!$E$40</f>
        <v>0</v>
      </c>
      <c r="E29" s="8">
        <f>[14]TOTALS!$C$65</f>
        <v>4</v>
      </c>
    </row>
    <row r="30" spans="2:5" x14ac:dyDescent="0.25">
      <c r="B30" s="8" t="s">
        <v>21</v>
      </c>
      <c r="C30" s="8"/>
      <c r="D30" s="8">
        <f>[15]TOTALS!$E$40</f>
        <v>0</v>
      </c>
      <c r="E30" s="8">
        <f>[15]TOTALS!$C$65</f>
        <v>0</v>
      </c>
    </row>
    <row r="31" spans="2:5" x14ac:dyDescent="0.25">
      <c r="B31" s="8" t="s">
        <v>22</v>
      </c>
      <c r="D31">
        <f>[16]TOTALS!$E$40</f>
        <v>0</v>
      </c>
      <c r="E31" s="8">
        <f>[16]TOTALS!$C$65</f>
        <v>3</v>
      </c>
    </row>
    <row r="32" spans="2:5" x14ac:dyDescent="0.25">
      <c r="B32" s="8" t="s">
        <v>23</v>
      </c>
      <c r="D32">
        <f>[17]TOTALS!$E$40</f>
        <v>0</v>
      </c>
      <c r="E32" s="8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2025-07-09T11:03:52Z</dcterms:created>
  <dcterms:modified xsi:type="dcterms:W3CDTF">2025-07-09T11:04:23Z</dcterms:modified>
</cp:coreProperties>
</file>