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F09F377-5749-40BA-8167-0BA0481925B4}" xr6:coauthVersionLast="47" xr6:coauthVersionMax="47" xr10:uidLastSave="{00000000-0000-0000-0000-000000000000}"/>
  <bookViews>
    <workbookView xWindow="-120" yWindow="-120" windowWidth="29040" windowHeight="15840" xr2:uid="{A0AC561E-60FC-409D-A518-B74E6D428CED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<sst xmlns="http://schemas.openxmlformats.org/spreadsheetml/2006/main" count="26" uniqueCount="24">
  <si>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</si>
  <si>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MERCEDES GARRIDO I RODRÍGUEZ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</si>
  <si>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</si>
  <si>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</si>
  <si>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</si>
  <si>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</si>
  <si>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</si>
  <si>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</si>
  <si>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CCRTVIB</t>
  </si>
  <si>
    <t>C. PARTICIPACIÓ CIUTADANA</t>
  </si>
  <si>
    <t>SUBSTITUT</t>
  </si>
  <si>
    <t>C. ASSUMPTES INSTUCIONALS</t>
  </si>
  <si>
    <t>C. HISENDA I PRESSUPOSTS</t>
  </si>
  <si>
    <t xml:space="preserve">C. O.TERRITORIAL, HABITATGE, MOBILITAT, MAR I C. AIGUA 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</si>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</sst>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152401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5B3AE7C9-AB5A-4347-8179-4BBB8719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6">
          <cell r="D26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6">
          <cell r="E26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6">
          <cell r="E26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6">
          <cell r="E2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6">
          <cell r="E2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6">
          <cell r="E2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6">
          <cell r="E2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6">
          <cell r="E26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6">
          <cell r="E2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6">
          <cell r="D2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6">
          <cell r="D26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6">
          <cell r="D2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6">
          <cell r="E2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6">
          <cell r="E26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6">
          <cell r="E26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6">
          <cell r="E26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6">
          <cell r="E26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7F2F-27E9-4AC2-948E-A75F0E2D91C3}">
  <dimension ref="B1:F32"/>
  <sheetViews>
    <sheetView tabSelected="1" workbookViewId="0">
      <selection activeCell="B5" sqref="B5:E5"/>
    </sheetView>
  </sheetViews>
  <sheetFormatPr baseColWidth="10" defaultRowHeight="15" x14ac:dyDescent="0.25"/>
  <cols>
    <col min="2" max="2" width="8" customWidth="1"/>
    <col min="3" max="3" width="58.5703125" customWidth="1"/>
    <col min="4" max="4" width="13.28515625" customWidth="1"/>
    <col min="5" max="5" width="18.4257812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[1]TOTALS!$D$26</f>
        <v>18</v>
      </c>
      <c r="E12" s="7">
        <f>[1]TOTALS!$C$65</f>
        <v>19</v>
      </c>
    </row>
    <row r="13" spans="2:6" x14ac:dyDescent="0.25">
      <c r="B13" s="7" t="s">
        <v>7</v>
      </c>
      <c r="D13">
        <f>[2]TOTALS!$D$26</f>
        <v>0</v>
      </c>
      <c r="E13" s="7">
        <f>[2]TOTALS!$C$65</f>
        <v>0</v>
      </c>
    </row>
    <row r="14" spans="2:6" x14ac:dyDescent="0.25">
      <c r="B14" s="7" t="s">
        <v>8</v>
      </c>
      <c r="C14" s="7"/>
      <c r="D14" s="7">
        <f>[3]TOTALS!$D$26</f>
        <v>4</v>
      </c>
      <c r="E14" s="7">
        <f>[3]TOTALS!$C$65</f>
        <v>4</v>
      </c>
    </row>
    <row r="15" spans="2:6" x14ac:dyDescent="0.25">
      <c r="B15" s="7" t="s">
        <v>9</v>
      </c>
      <c r="C15" s="7"/>
      <c r="D15" s="7">
        <f>[4]TOTALS!$D$26</f>
        <v>0</v>
      </c>
      <c r="E15" s="7">
        <f>[4]TOTALS!$C$65</f>
        <v>0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[5]TOTALS!$E$26</f>
        <v>0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[6]TOTALS!$E$26</f>
        <v>3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[7]TOTALS!$E$26</f>
        <v>2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[8]TOTALS!$E$26</f>
        <v>1</v>
      </c>
      <c r="E23" s="7">
        <f>[8]TOTALS!$C$65</f>
        <v>14</v>
      </c>
    </row>
    <row r="24" spans="2:5" x14ac:dyDescent="0.25">
      <c r="B24" s="7" t="s">
        <v>15</v>
      </c>
      <c r="C24" s="7"/>
      <c r="D24" s="7">
        <f>[9]TOTALS!$E$26</f>
        <v>0</v>
      </c>
      <c r="E24" s="7">
        <f>[9]TOTALS!$C$65</f>
        <v>8</v>
      </c>
    </row>
    <row r="25" spans="2:5" x14ac:dyDescent="0.25">
      <c r="B25" s="7" t="s">
        <v>16</v>
      </c>
      <c r="D25">
        <f>[10]TOTALS!$E$26</f>
        <v>0</v>
      </c>
      <c r="E25" s="7">
        <f>[10]TOTALS!$C$65</f>
        <v>10</v>
      </c>
    </row>
    <row r="26" spans="2:5" x14ac:dyDescent="0.25">
      <c r="B26" s="7" t="s">
        <v>17</v>
      </c>
      <c r="C26" s="7"/>
      <c r="D26" s="7">
        <f>[11]TOTALS!$E$26</f>
        <v>0</v>
      </c>
      <c r="E26" s="7">
        <f>[11]TOTALS!$C$65</f>
        <v>12</v>
      </c>
    </row>
    <row r="27" spans="2:5" x14ac:dyDescent="0.25">
      <c r="B27" s="7" t="s">
        <v>18</v>
      </c>
      <c r="C27" s="7"/>
      <c r="D27" s="7">
        <f>[12]TOTALS!$E$26</f>
        <v>0</v>
      </c>
      <c r="E27" s="7">
        <f>[12]TOTALS!$C$65</f>
        <v>18</v>
      </c>
    </row>
    <row r="28" spans="2:5" x14ac:dyDescent="0.25">
      <c r="B28" s="7" t="s">
        <v>19</v>
      </c>
      <c r="C28" s="7"/>
      <c r="D28" s="7">
        <f>[13]TOTALS!$E$26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[14]TOTALS!$E$26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[15]TOTALS!$E$26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[16]TOTALS!$E$26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[17]TOTALS!$E$26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2025-07-09T10:47:29Z</dcterms:created>
  <dcterms:modified xsi:type="dcterms:W3CDTF">2025-07-09T10:48:04Z</dcterms:modified>
</cp:coreProperties>
</file>