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69E8061-7D6B-4CF6-8901-A4B415D7236D}" xr6:coauthVersionLast="47" xr6:coauthVersionMax="47" xr10:uidLastSave="{00000000-0000-0000-0000-000000000000}"/>
  <bookViews>
    <workbookView xWindow="-120" yWindow="-120" windowWidth="29040" windowHeight="15840" xr2:uid="{63893BB9-5009-4510-8184-C27BC7FF875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<sst xmlns="http://schemas.openxmlformats.org/spreadsheetml/2006/main" count="26" uniqueCount="24">
  <si>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</si>
  <si>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MARGARITA PROHENS I RIGO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</si>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</sst>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345E6F9-FC86-416D-AB43-F53099B1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7">
          <cell r="D47">
            <v>16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D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7">
          <cell r="E4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7">
          <cell r="E47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7">
          <cell r="E4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7">
          <cell r="E47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7">
          <cell r="E4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7">
          <cell r="E47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7">
          <cell r="E4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7">
          <cell r="E4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7">
          <cell r="E4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D8CD-4EA9-46F7-8677-B27F3B509110}">
  <dimension ref="B1:F32"/>
  <sheetViews>
    <sheetView tabSelected="1" workbookViewId="0">
      <selection activeCell="H2" sqref="H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[1]TOTALS!$D$47</f>
        <v>16</v>
      </c>
      <c r="E12" s="12">
        <f>[1]TOTALS!$C$65</f>
        <v>19</v>
      </c>
    </row>
    <row r="13" spans="2:6" s="9" customFormat="1" x14ac:dyDescent="0.25">
      <c r="B13" s="7" t="s">
        <v>7</v>
      </c>
      <c r="D13" s="9">
        <f>[2]TOTALS!$D$47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[3]TOTALS!$E$47</f>
        <v>0</v>
      </c>
      <c r="E18" s="12">
        <f>[3]TOTALS!$C$65</f>
        <v>18</v>
      </c>
    </row>
    <row r="19" spans="2:5" s="9" customFormat="1" x14ac:dyDescent="0.25">
      <c r="B19" s="7" t="s">
        <v>10</v>
      </c>
      <c r="C19" s="7"/>
      <c r="D19" s="7">
        <f>[4]TOTALS!$E$47</f>
        <v>0</v>
      </c>
      <c r="E19" s="12">
        <f>[4]TOTALS!$C$65</f>
        <v>23</v>
      </c>
    </row>
    <row r="20" spans="2:5" s="9" customFormat="1" x14ac:dyDescent="0.25">
      <c r="B20" s="12" t="s">
        <v>11</v>
      </c>
      <c r="C20" s="7"/>
      <c r="D20" s="7">
        <f>[5]TOTALS!$E$47</f>
        <v>0</v>
      </c>
      <c r="E20" s="12">
        <f>[5]TOTALS!$C$65</f>
        <v>17</v>
      </c>
    </row>
    <row r="21" spans="2:5" s="9" customFormat="1" x14ac:dyDescent="0.25">
      <c r="B21" s="7" t="s">
        <v>12</v>
      </c>
      <c r="C21" s="7"/>
      <c r="D21" s="7">
        <f>[6]TOTALS!$E$47</f>
        <v>0</v>
      </c>
      <c r="E21" s="12">
        <f>[6]TOTALS!$C$65</f>
        <v>14</v>
      </c>
    </row>
    <row r="22" spans="2:5" s="9" customFormat="1" x14ac:dyDescent="0.25">
      <c r="B22" s="7" t="s">
        <v>13</v>
      </c>
      <c r="C22" s="7"/>
      <c r="D22" s="7">
        <f>[7]TOTALS!$E$47</f>
        <v>0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[8]TOTALS!$E$47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[9]TOTALS!$E$47</f>
        <v>0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[10]TOTALS!$E$47</f>
        <v>0</v>
      </c>
      <c r="E25" s="12">
        <f>[10]TOTALS!$C$65</f>
        <v>18</v>
      </c>
    </row>
    <row r="26" spans="2:5" s="9" customFormat="1" x14ac:dyDescent="0.25">
      <c r="B26" s="7" t="s">
        <v>17</v>
      </c>
      <c r="C26" s="7"/>
      <c r="D26" s="7">
        <f>[11]TOTALS!$E$47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[12]TOTALS!$E$47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[13]TOTALS!$E$47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[14]TOTALS!$E$47</f>
        <v>0</v>
      </c>
      <c r="E29" s="12">
        <f>[14]TOTALS!$C$65</f>
        <v>4</v>
      </c>
    </row>
    <row r="30" spans="2:5" s="9" customFormat="1" x14ac:dyDescent="0.25">
      <c r="B30" s="7" t="s">
        <v>21</v>
      </c>
      <c r="C30" s="7"/>
      <c r="D30" s="7">
        <f>[15]TOTALS!$E$47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[16]TOTALS!$E$47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[17]TOTALS!$E$47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2025-07-09T11:08:44Z</dcterms:created>
  <dcterms:modified xsi:type="dcterms:W3CDTF">2025-07-09T11:09:27Z</dcterms:modified>
</cp:coreProperties>
</file>