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0018DD4E-9FF2-487C-A9CE-D13674B3FB0E}" xr6:coauthVersionLast="47" xr6:coauthVersionMax="47" xr10:uidLastSave="{00000000-0000-0000-0000-000000000000}"/>
  <bookViews>
    <workbookView xWindow="-120" yWindow="-120" windowWidth="29040" windowHeight="15840" xr2:uid="{E091517E-AD9B-4B90-8011-6678760D27A2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<sst xmlns="http://schemas.openxmlformats.org/spreadsheetml/2006/main" count="26" uniqueCount="24">
  <si>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</si>
  <si>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MANUELA CAÑADAS I PINILLA</t>
  </si>
  <si>
    <t>Període de sessions 09.09.2024 a 20.12.2024</t>
  </si>
  <si>
    <t>TITULAR</t>
  </si>
  <si>
    <t>Assistències</t>
  </si>
  <si>
    <t>Total sessions òrgan</t>
  </si>
  <si>
    <t>PLE</t>
  </si>
  <si>
    <t xml:space="preserve">C. ASSUMPTES SOCIALS </t>
  </si>
  <si>
    <t>C. EDUCACIÓ I UNIVERSITATS</t>
  </si>
  <si>
    <t>C. PETICIONS</t>
  </si>
  <si>
    <t>CCRTVIB</t>
  </si>
  <si>
    <t>CNP ESTUDI I REFLEXIÓ IMPACTE DIGITALITZACIÓ EDUCACIÓ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</si>
  <si>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</si>
  <si>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</si>
  <si>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</si>
  <si>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</si>
  <si>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</si>
  <si>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</si>
  <si>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>C. SALUT</t>
  </si>
  <si>
    <t>C. REGLAMENT</t>
  </si>
  <si>
    <t>C. ESTATUT DELS DIPUTATS</t>
  </si>
  <si>
    <t>C. ASSUMPTES EUROPEUS</t>
  </si>
  <si>
    <t>C. PARTICIPACIÓ CIUTADANA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</si>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</sst>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2228850</xdr:colOff>
      <xdr:row>0</xdr:row>
      <xdr:rowOff>695325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75E74A14-03E6-415E-8A74-2DC18EBBA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10">
          <cell r="D10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10">
          <cell r="E10">
            <v>1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10">
          <cell r="E10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10">
          <cell r="E1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10">
          <cell r="D10">
            <v>7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10">
          <cell r="D10">
            <v>8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0">
          <cell r="D1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10">
          <cell r="D10">
            <v>3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10">
          <cell r="D1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10">
          <cell r="E10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10">
          <cell r="E10">
            <v>4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CC4E2-B125-4DE0-8BAA-29B311684BAF}">
  <dimension ref="B1:F32"/>
  <sheetViews>
    <sheetView tabSelected="1" workbookViewId="0">
      <selection activeCell="G2" sqref="G2"/>
    </sheetView>
  </sheetViews>
  <sheetFormatPr baseColWidth="10" defaultRowHeight="15" x14ac:dyDescent="0.25"/>
  <cols>
    <col min="2" max="2" width="8" customWidth="1"/>
    <col min="3" max="3" width="43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[1]TOTALS!$D$10</f>
        <v>17</v>
      </c>
      <c r="E12" s="7">
        <f>[1]TOTALS!$C$65</f>
        <v>17</v>
      </c>
    </row>
    <row r="13" spans="2:6" x14ac:dyDescent="0.25">
      <c r="B13" s="7" t="s">
        <v>7</v>
      </c>
      <c r="D13">
        <f>[2]TOTALS!$D$10</f>
        <v>7</v>
      </c>
      <c r="E13" s="7">
        <f>[2]TOTALS!$C$65</f>
        <v>10</v>
      </c>
    </row>
    <row r="14" spans="2:6" x14ac:dyDescent="0.25">
      <c r="B14" s="7" t="s">
        <v>8</v>
      </c>
      <c r="C14" s="7"/>
      <c r="D14" s="7">
        <f>[3]TOTALS!$D$10</f>
        <v>8</v>
      </c>
      <c r="E14" s="7">
        <f>[3]TOTALS!$C$65</f>
        <v>10</v>
      </c>
    </row>
    <row r="15" spans="2:6" x14ac:dyDescent="0.25">
      <c r="B15" s="7" t="s">
        <v>9</v>
      </c>
      <c r="C15" s="7"/>
      <c r="D15" s="7">
        <f>[4]TOTALS!$D$10</f>
        <v>0</v>
      </c>
      <c r="E15" s="7">
        <f>[4]TOTALS!$C$65</f>
        <v>0</v>
      </c>
    </row>
    <row r="16" spans="2:6" x14ac:dyDescent="0.25">
      <c r="B16" s="7" t="s">
        <v>10</v>
      </c>
      <c r="C16" s="7"/>
      <c r="D16" s="7">
        <f>[5]TOTALS!$D$10</f>
        <v>3</v>
      </c>
      <c r="E16" s="7">
        <f>[5]TOTALS!$C$65</f>
        <v>3</v>
      </c>
    </row>
    <row r="17" spans="2:5" x14ac:dyDescent="0.25">
      <c r="B17" s="7" t="s">
        <v>11</v>
      </c>
      <c r="C17" s="7"/>
      <c r="D17" s="7">
        <f>[6]TOTALS!$D$10</f>
        <v>0</v>
      </c>
      <c r="E17" s="7">
        <f>[6]TOTALS!$C$65</f>
        <v>1</v>
      </c>
    </row>
    <row r="18" spans="2:5" x14ac:dyDescent="0.25">
      <c r="B18" s="7"/>
      <c r="C18" s="7"/>
      <c r="D18" s="7"/>
      <c r="E18" s="7"/>
    </row>
    <row r="19" spans="2:5" x14ac:dyDescent="0.25">
      <c r="B19" s="7"/>
      <c r="C19" s="7"/>
      <c r="D19" s="7"/>
      <c r="E19" s="7"/>
    </row>
    <row r="20" spans="2:5" x14ac:dyDescent="0.25">
      <c r="B20" s="7"/>
      <c r="C20" s="2" t="s">
        <v>12</v>
      </c>
      <c r="D20" s="8" t="s">
        <v>4</v>
      </c>
      <c r="E20" s="2" t="s">
        <v>5</v>
      </c>
    </row>
    <row r="21" spans="2:5" x14ac:dyDescent="0.25">
      <c r="B21" s="7"/>
      <c r="C21" s="7"/>
      <c r="D21" s="7"/>
      <c r="E21" s="7"/>
    </row>
    <row r="22" spans="2:5" x14ac:dyDescent="0.25">
      <c r="B22" s="7" t="s">
        <v>13</v>
      </c>
      <c r="C22" s="7"/>
      <c r="D22" s="7">
        <f>[7]TOTALS!$E$10</f>
        <v>0</v>
      </c>
      <c r="E22" s="7">
        <f>[7]TOTALS!$C$65</f>
        <v>8</v>
      </c>
    </row>
    <row r="23" spans="2:5" x14ac:dyDescent="0.25">
      <c r="B23" s="7" t="s">
        <v>14</v>
      </c>
      <c r="C23" s="7"/>
      <c r="D23" s="7">
        <f>[8]TOTALS!$E$10</f>
        <v>4</v>
      </c>
      <c r="E23" s="7">
        <f>[8]TOTALS!$C$65</f>
        <v>16</v>
      </c>
    </row>
    <row r="24" spans="2:5" x14ac:dyDescent="0.25">
      <c r="B24" s="7" t="s">
        <v>15</v>
      </c>
      <c r="C24" s="7"/>
      <c r="D24" s="7">
        <f>[9]TOTALS!$E$10</f>
        <v>0</v>
      </c>
      <c r="E24" s="7">
        <f>[9]TOTALS!$C$65</f>
        <v>9</v>
      </c>
    </row>
    <row r="25" spans="2:5" x14ac:dyDescent="0.25">
      <c r="B25" s="7" t="s">
        <v>16</v>
      </c>
      <c r="C25" s="7"/>
      <c r="D25" s="7">
        <f>[10]TOTALS!$E$10</f>
        <v>1</v>
      </c>
      <c r="E25" s="7">
        <f>[10]TOTALS!$C$65</f>
        <v>9</v>
      </c>
    </row>
    <row r="26" spans="2:5" x14ac:dyDescent="0.25">
      <c r="B26" s="7" t="s">
        <v>17</v>
      </c>
      <c r="C26" s="7"/>
      <c r="D26" s="7">
        <f>[11]TOTALS!$E$10</f>
        <v>0</v>
      </c>
      <c r="E26" s="7">
        <f>[11]TOTALS!$C$65</f>
        <v>8</v>
      </c>
    </row>
    <row r="27" spans="2:5" x14ac:dyDescent="0.25">
      <c r="B27" s="7" t="s">
        <v>18</v>
      </c>
      <c r="D27">
        <f>[12]TOTALS!$E$10</f>
        <v>0</v>
      </c>
      <c r="E27" s="7">
        <f>[12]TOTALS!$C$65</f>
        <v>10</v>
      </c>
    </row>
    <row r="28" spans="2:5" x14ac:dyDescent="0.25">
      <c r="B28" s="7" t="s">
        <v>19</v>
      </c>
      <c r="D28">
        <f>[13]TOTALS!$E$10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[14]TOTALS!$E$10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[15]TOTALS!$E$10</f>
        <v>0</v>
      </c>
      <c r="E30" s="7">
        <f>[15]TOTALS!$C$65</f>
        <v>0</v>
      </c>
    </row>
    <row r="31" spans="2:5" x14ac:dyDescent="0.25">
      <c r="B31" s="7" t="s">
        <v>22</v>
      </c>
      <c r="C31" s="7"/>
      <c r="D31" s="7">
        <f>[16]TOTALS!$E$10</f>
        <v>0</v>
      </c>
      <c r="E31" s="7">
        <f>[16]TOTALS!$C$65</f>
        <v>0</v>
      </c>
    </row>
    <row r="32" spans="2:5" x14ac:dyDescent="0.25">
      <c r="B32" s="7" t="s">
        <v>23</v>
      </c>
      <c r="D32">
        <f>[17]TOTALS!$E$10</f>
        <v>0</v>
      </c>
      <c r="E32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2025-01-22T11:50:33Z</dcterms:created>
  <dcterms:modified xsi:type="dcterms:W3CDTF">2025-01-22T11:51:06Z</dcterms:modified>
</cp:coreProperties>
</file>