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7293FA54-1D19-430F-8CDF-0770971861DE}" xr6:coauthVersionLast="47" xr6:coauthVersionMax="47" xr10:uidLastSave="{00000000-0000-0000-0000-000000000000}"/>
  <bookViews>
    <workbookView xWindow="-120" yWindow="-120" windowWidth="29040" windowHeight="15840" xr2:uid="{61042556-4BD2-40B6-A6A1-4133687C28A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<sst xmlns="http://schemas.openxmlformats.org/spreadsheetml/2006/main" count="26" uniqueCount="24">
  <si>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</si>
  <si>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ÀLEX PITALUGA I IVORRA</t>
  </si>
  <si>
    <t>Període de sessions 09.09.2024 a 20.12.2024</t>
  </si>
  <si>
    <t>TITULAR</t>
  </si>
  <si>
    <t>Assistències</t>
  </si>
  <si>
    <t>Total sessions òrgan</t>
  </si>
  <si>
    <t>PLE</t>
  </si>
  <si>
    <t>C. TURISME, COMERÇ, TREBALL, CULTURA I ESPORTS</t>
  </si>
  <si>
    <t>C. EDUCACIÓ I UNIVERSITATS</t>
  </si>
  <si>
    <t>C. REGLAMENT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</si>
  <si>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</si>
  <si>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</si>
  <si>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</si>
  <si>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</si>
  <si>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</si>
  <si>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ECONOMIA</t>
  </si>
  <si>
    <t xml:space="preserve">C. ASSUMPTES SOCIALS 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</si>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</sst>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676275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B2A5E12F-B41E-477F-A938-FE6B3415C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44">
          <cell r="D44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44">
          <cell r="E44">
            <v>3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44">
          <cell r="E4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44">
          <cell r="D44">
            <v>7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44">
          <cell r="D44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4">
          <cell r="D4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44">
          <cell r="D44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44">
          <cell r="E4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44">
          <cell r="E44">
            <v>2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44">
          <cell r="E44">
            <v>4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FA225-5A4F-4439-B96C-C0433DADA00A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9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[1]TOTALS!$D$44</f>
        <v>16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[2]TOTALS!$D$44</f>
        <v>7</v>
      </c>
      <c r="E13" s="7">
        <f>[2]TOTALS!$C$65</f>
        <v>9</v>
      </c>
    </row>
    <row r="14" spans="2:6" x14ac:dyDescent="0.25">
      <c r="B14" s="7" t="s">
        <v>8</v>
      </c>
      <c r="C14" s="7"/>
      <c r="D14" s="7">
        <f>[3]TOTALS!$D$44</f>
        <v>9</v>
      </c>
      <c r="E14" s="7">
        <f>[3]TOTALS!$C$65</f>
        <v>10</v>
      </c>
    </row>
    <row r="15" spans="2:6" x14ac:dyDescent="0.25">
      <c r="B15" s="7" t="s">
        <v>9</v>
      </c>
      <c r="D15">
        <f>[4]TOTALS!$D$44</f>
        <v>0</v>
      </c>
      <c r="E15" s="7">
        <f>[4]TOTALS!$C$65</f>
        <v>0</v>
      </c>
    </row>
    <row r="16" spans="2:6" x14ac:dyDescent="0.25">
      <c r="B16" s="7" t="s">
        <v>10</v>
      </c>
      <c r="C16" s="7"/>
      <c r="D16" s="7">
        <f>[5]TOTALS!$D$44</f>
        <v>1</v>
      </c>
      <c r="E16" s="7">
        <f>[5]TOTALS!$C$65</f>
        <v>1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[6]TOTALS!$E$44</f>
        <v>0</v>
      </c>
      <c r="E21" s="7">
        <f>[6]TOTALS!$C$65</f>
        <v>8</v>
      </c>
    </row>
    <row r="22" spans="2:5" x14ac:dyDescent="0.25">
      <c r="B22" s="7" t="s">
        <v>13</v>
      </c>
      <c r="C22" s="7"/>
      <c r="D22" s="7">
        <f>[7]TOTALS!$E$44</f>
        <v>2</v>
      </c>
      <c r="E22" s="7">
        <f>[7]TOTALS!$C$65</f>
        <v>16</v>
      </c>
    </row>
    <row r="23" spans="2:5" x14ac:dyDescent="0.25">
      <c r="B23" s="7" t="s">
        <v>14</v>
      </c>
      <c r="C23" s="7"/>
      <c r="D23" s="7">
        <f>[8]TOTALS!$E$44</f>
        <v>0</v>
      </c>
      <c r="E23" s="7">
        <f>[8]TOTALS!$C$65</f>
        <v>9</v>
      </c>
    </row>
    <row r="24" spans="2:5" x14ac:dyDescent="0.25">
      <c r="B24" s="7" t="s">
        <v>15</v>
      </c>
      <c r="C24" s="7"/>
      <c r="D24" s="7">
        <f>[9]TOTALS!$E$44</f>
        <v>4</v>
      </c>
      <c r="E24" s="7">
        <f>[9]TOTALS!$C$65</f>
        <v>8</v>
      </c>
    </row>
    <row r="25" spans="2:5" x14ac:dyDescent="0.25">
      <c r="B25" s="7" t="s">
        <v>16</v>
      </c>
      <c r="D25">
        <f>[10]TOTALS!$E$44</f>
        <v>3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[11]TOTALS!$E$44</f>
        <v>0</v>
      </c>
      <c r="E26" s="7">
        <f>[11]TOTALS!$C$65</f>
        <v>10</v>
      </c>
    </row>
    <row r="27" spans="2:5" x14ac:dyDescent="0.25">
      <c r="B27" s="7" t="s">
        <v>18</v>
      </c>
      <c r="C27" s="7"/>
      <c r="D27" s="7">
        <f>[12]TOTALS!$E$44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[13]TOTALS!$E$44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[14]TOTALS!$E$44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[15]TOTALS!$E$44</f>
        <v>0</v>
      </c>
      <c r="E30" s="7">
        <f>[15]TOTALS!$C$65</f>
        <v>3</v>
      </c>
    </row>
    <row r="31" spans="2:5" x14ac:dyDescent="0.25">
      <c r="B31" s="7" t="s">
        <v>22</v>
      </c>
      <c r="C31" s="7"/>
      <c r="D31" s="7">
        <f>[16]TOTALS!$E$44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[17]TOTALS!$E$44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2025-01-22T12:21:04Z</dcterms:created>
  <dcterms:modified xsi:type="dcterms:W3CDTF">2025-01-22T12:21:29Z</dcterms:modified>
</cp:coreProperties>
</file>