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E5A52528-898C-47CF-BE5D-8D67E2D42CCF}" xr6:coauthVersionLast="47" xr6:coauthVersionMax="47" xr10:uidLastSave="{00000000-0000-0000-0000-000000000000}"/>
  <bookViews>
    <workbookView xWindow="-120" yWindow="-120" windowWidth="29040" windowHeight="15840" xr2:uid="{21AABCEB-B1C3-4066-9E32-0D6DF8143223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<sst xmlns="http://schemas.openxmlformats.org/spreadsheetml/2006/main" count="26" uniqueCount="24">
  <si>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</si>
  <si>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SANDRA PALU I BONED</t>
  </si>
  <si>
    <t>Període de sessions 09.09.2024 a 20.12.2024</t>
  </si>
  <si>
    <t>TITULAR</t>
  </si>
  <si>
    <t>Assistències</t>
  </si>
  <si>
    <t>Total sessions òrgan</t>
  </si>
  <si>
    <t>PLE</t>
  </si>
  <si>
    <t>C. ASSUMPTES INSTUCIONALS</t>
  </si>
  <si>
    <t>C. O.TERRITORIAL, HABITATGE, MOBILITAT, MAR I C. AIGUA</t>
  </si>
  <si>
    <t>C. SALUT</t>
  </si>
  <si>
    <t>CCRTVIB</t>
  </si>
  <si>
    <t>SUBSTITUT</t>
  </si>
  <si>
    <t>C. HISENDA I PRESSUPOSTS</t>
  </si>
  <si>
    <t>C. TURISME, COMERÇ, TREBALL, CULTURA I ESPORTS</t>
  </si>
  <si>
    <t>C. ECONOMIA</t>
  </si>
  <si>
    <t xml:space="preserve">C. ASSUMPTES SOCIALS </t>
  </si>
  <si>
    <t>C. EDUCACIÓ I UNIVERSITATS</t>
  </si>
  <si>
    <t>C. REGLAMENT</t>
  </si>
  <si>
    <t>C. ESTATUT DELS DIPUTATS</t>
  </si>
  <si>
    <t>C. PETICIONS</t>
  </si>
  <si>
    <t>C. ASSUMPTES EUROPEUS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</si>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</sst>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38100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45388383-1363-46A3-A09D-C8512FCDF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52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42">
          <cell r="D42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42">
          <cell r="D42">
            <v>8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42">
          <cell r="D42">
            <v>9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42">
          <cell r="D42">
            <v>10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42">
          <cell r="D42">
            <v>3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42">
          <cell r="E42">
            <v>1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42">
          <cell r="E42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42">
          <cell r="E42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42">
          <cell r="E42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42">
          <cell r="E42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2">
          <cell r="E4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2">
          <cell r="E4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2">
          <cell r="E4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2">
          <cell r="E4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2">
          <cell r="E4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42">
          <cell r="E42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42">
          <cell r="E42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4789C-14BD-4F22-8FB3-99156BC6AE9E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56.2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[1]TOTALS!$D$42</f>
        <v>17</v>
      </c>
      <c r="E12" s="7">
        <f>[1]TOTALS!$C$65</f>
        <v>17</v>
      </c>
    </row>
    <row r="13" spans="2:6" x14ac:dyDescent="0.25">
      <c r="B13" s="7" t="s">
        <v>7</v>
      </c>
      <c r="C13" s="7"/>
      <c r="D13" s="7">
        <f>[2]TOTALS!$D$42</f>
        <v>8</v>
      </c>
      <c r="E13" s="7">
        <f>[2]TOTALS!$C$65</f>
        <v>8</v>
      </c>
    </row>
    <row r="14" spans="2:6" x14ac:dyDescent="0.25">
      <c r="B14" s="7" t="s">
        <v>8</v>
      </c>
      <c r="C14" s="7"/>
      <c r="D14" s="7">
        <f>[3]TOTALS!$D$42</f>
        <v>9</v>
      </c>
      <c r="E14" s="7">
        <f>[3]TOTALS!$C$65</f>
        <v>9</v>
      </c>
    </row>
    <row r="15" spans="2:6" x14ac:dyDescent="0.25">
      <c r="B15" s="7" t="s">
        <v>9</v>
      </c>
      <c r="C15" s="7"/>
      <c r="D15" s="7">
        <f>[4]TOTALS!$D$42</f>
        <v>10</v>
      </c>
      <c r="E15" s="7">
        <f>[4]TOTALS!$C$65</f>
        <v>10</v>
      </c>
    </row>
    <row r="16" spans="2:6" x14ac:dyDescent="0.25">
      <c r="B16" s="7" t="s">
        <v>10</v>
      </c>
      <c r="C16" s="7"/>
      <c r="D16" s="7">
        <f>[5]TOTALS!$D$42</f>
        <v>3</v>
      </c>
      <c r="E16" s="7">
        <f>[5]TOTALS!$C$65</f>
        <v>3</v>
      </c>
    </row>
    <row r="17" spans="2:5" x14ac:dyDescent="0.25">
      <c r="B17" s="7"/>
      <c r="C17" s="7"/>
      <c r="D17" s="7"/>
      <c r="E17" s="7"/>
    </row>
    <row r="18" spans="2:5" x14ac:dyDescent="0.25">
      <c r="B18" s="7"/>
      <c r="C18" s="7"/>
      <c r="D18" s="7"/>
      <c r="E18" s="7"/>
    </row>
    <row r="19" spans="2:5" x14ac:dyDescent="0.25">
      <c r="B19" s="7"/>
      <c r="C19" s="2" t="s">
        <v>11</v>
      </c>
      <c r="D19" s="8" t="s">
        <v>4</v>
      </c>
      <c r="E19" s="2" t="s">
        <v>5</v>
      </c>
    </row>
    <row r="20" spans="2:5" x14ac:dyDescent="0.25">
      <c r="B20" s="7"/>
      <c r="C20" s="2"/>
      <c r="D20" s="8"/>
      <c r="E20" s="2"/>
    </row>
    <row r="21" spans="2:5" x14ac:dyDescent="0.25">
      <c r="B21" s="7" t="s">
        <v>12</v>
      </c>
      <c r="C21" s="7"/>
      <c r="D21" s="7">
        <f>[6]TOTALS!$E$42</f>
        <v>1</v>
      </c>
      <c r="E21" s="7">
        <f>[6]TOTALS!$C$65</f>
        <v>16</v>
      </c>
    </row>
    <row r="22" spans="2:5" x14ac:dyDescent="0.25">
      <c r="B22" s="7" t="s">
        <v>13</v>
      </c>
      <c r="C22" s="7"/>
      <c r="D22" s="7">
        <f>[7]TOTALS!$E$42</f>
        <v>0</v>
      </c>
      <c r="E22" s="7">
        <f>[7]TOTALS!$C$65</f>
        <v>9</v>
      </c>
    </row>
    <row r="23" spans="2:5" x14ac:dyDescent="0.25">
      <c r="B23" s="7" t="s">
        <v>14</v>
      </c>
      <c r="C23" s="7"/>
      <c r="D23" s="7">
        <f>[8]TOTALS!$E$42</f>
        <v>0</v>
      </c>
      <c r="E23" s="7">
        <f>[8]TOTALS!$C$65</f>
        <v>8</v>
      </c>
    </row>
    <row r="24" spans="2:5" x14ac:dyDescent="0.25">
      <c r="B24" s="7" t="s">
        <v>15</v>
      </c>
      <c r="D24">
        <f>[9]TOTALS!$E$42</f>
        <v>0</v>
      </c>
      <c r="E24" s="7">
        <f>[9]TOTALS!$C$65</f>
        <v>10</v>
      </c>
    </row>
    <row r="25" spans="2:5" x14ac:dyDescent="0.25">
      <c r="B25" s="7" t="s">
        <v>16</v>
      </c>
      <c r="C25" s="7"/>
      <c r="D25" s="7">
        <f>[10]TOTALS!$E$42</f>
        <v>0</v>
      </c>
      <c r="E25" s="7">
        <f>[10]TOTALS!$C$65</f>
        <v>10</v>
      </c>
    </row>
    <row r="26" spans="2:5" x14ac:dyDescent="0.25">
      <c r="B26" s="7" t="s">
        <v>17</v>
      </c>
      <c r="D26">
        <f>[11]TOTALS!$E$42</f>
        <v>0</v>
      </c>
      <c r="E26" s="7">
        <f>[11]TOTALS!$C$65</f>
        <v>0</v>
      </c>
    </row>
    <row r="27" spans="2:5" x14ac:dyDescent="0.25">
      <c r="B27" s="7" t="s">
        <v>18</v>
      </c>
      <c r="C27" s="7"/>
      <c r="D27" s="7">
        <f>[12]TOTALS!$E$42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[13]TOTALS!$E$42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[14]TOTALS!$E$42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[15]TOTALS!$E$42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[16]TOTALS!$E$42</f>
        <v>0</v>
      </c>
      <c r="E31" s="7">
        <f>[16]TOTALS!$C$65</f>
        <v>1</v>
      </c>
    </row>
    <row r="32" spans="2:5" x14ac:dyDescent="0.25">
      <c r="B32" s="7" t="s">
        <v>23</v>
      </c>
      <c r="D32">
        <f>[17]TOTALS!$E$42</f>
        <v>0</v>
      </c>
      <c r="E32" s="7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2025-01-22T12:19:43Z</dcterms:created>
  <dcterms:modified xsi:type="dcterms:W3CDTF">2025-01-22T12:20:13Z</dcterms:modified>
</cp:coreProperties>
</file>