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6FCB088C-E529-4A0F-921E-482E4107DC4D}" xr6:coauthVersionLast="47" xr6:coauthVersionMax="47" xr10:uidLastSave="{00000000-0000-0000-0000-000000000000}"/>
  <bookViews>
    <workbookView xWindow="-120" yWindow="-120" windowWidth="29040" windowHeight="15840" xr2:uid="{DE72CEB4-937E-4BB0-BDAA-6E97D7950F2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<sst xmlns="http://schemas.openxmlformats.org/spreadsheetml/2006/main" count="26" uniqueCount="24">
  <si>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</si>
  <si>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JORDI LÓPEZ I RAVANALS</t>
  </si>
  <si>
    <t>Període de sessions 09.09.2024 a 20.12.2024</t>
  </si>
  <si>
    <t>TITULAR</t>
  </si>
  <si>
    <t>Assistències</t>
  </si>
  <si>
    <t>Total sessions òrgan</t>
  </si>
  <si>
    <t>PLE</t>
  </si>
  <si>
    <t>C. TURISME, COMERÇ, TREBALL, CULTURA I ESPORTS</t>
  </si>
  <si>
    <t>C. ECONOMIA</t>
  </si>
  <si>
    <t>CCRTVIB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</si>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</sst>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76200</xdr:colOff>
      <xdr:row>0</xdr:row>
      <xdr:rowOff>714375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A1E20D0-4F25-4400-AEE0-DE139AD4A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34">
          <cell r="D34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34">
          <cell r="E3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34">
          <cell r="E3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34">
          <cell r="D34">
            <v>9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34">
          <cell r="D34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34">
          <cell r="D34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34">
          <cell r="D34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34">
          <cell r="E3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34">
          <cell r="E34">
            <v>2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34">
          <cell r="E3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3405-B693-4375-9716-7DF6CAC0E1A4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32.2851562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[1]TOTALS!$D$34</f>
        <v>16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[2]TOTALS!$D$34</f>
        <v>9</v>
      </c>
      <c r="E13" s="7">
        <f>[2]TOTALS!$C$65</f>
        <v>9</v>
      </c>
    </row>
    <row r="14" spans="2:6" x14ac:dyDescent="0.25">
      <c r="B14" s="7" t="s">
        <v>8</v>
      </c>
      <c r="C14" s="7"/>
      <c r="D14" s="7">
        <f>[3]TOTALS!$D$34</f>
        <v>7</v>
      </c>
      <c r="E14" s="7">
        <f>[3]TOTALS!$C$65</f>
        <v>8</v>
      </c>
    </row>
    <row r="15" spans="2:6" x14ac:dyDescent="0.25">
      <c r="B15" s="7" t="s">
        <v>9</v>
      </c>
      <c r="C15" s="7"/>
      <c r="D15" s="7">
        <f>[4]TOTALS!$D$34</f>
        <v>2</v>
      </c>
      <c r="E15" s="7">
        <f>[4]TOTALS!$C$65</f>
        <v>3</v>
      </c>
    </row>
    <row r="16" spans="2:6" x14ac:dyDescent="0.25">
      <c r="B16" s="7" t="s">
        <v>10</v>
      </c>
      <c r="C16" s="7"/>
      <c r="D16" s="7">
        <f>[5]TOTALS!$D$34</f>
        <v>1</v>
      </c>
      <c r="E16" s="7">
        <f>[5]TOTALS!$C$65</f>
        <v>1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[6]TOTALS!$E$34</f>
        <v>0</v>
      </c>
      <c r="E21" s="7">
        <f>[6]TOTALS!$C$65</f>
        <v>8</v>
      </c>
    </row>
    <row r="22" spans="2:5" x14ac:dyDescent="0.25">
      <c r="B22" s="7" t="s">
        <v>13</v>
      </c>
      <c r="C22" s="7"/>
      <c r="D22" s="7">
        <f>[7]TOTALS!$E$34</f>
        <v>2</v>
      </c>
      <c r="E22" s="7">
        <f>[7]TOTALS!$C$65</f>
        <v>16</v>
      </c>
    </row>
    <row r="23" spans="2:5" x14ac:dyDescent="0.25">
      <c r="B23" s="7" t="s">
        <v>14</v>
      </c>
      <c r="C23" s="7"/>
      <c r="D23" s="7">
        <f>[8]TOTALS!$E$34</f>
        <v>0</v>
      </c>
      <c r="E23" s="7">
        <f>[8]TOTALS!$C$65</f>
        <v>9</v>
      </c>
    </row>
    <row r="24" spans="2:5" x14ac:dyDescent="0.25">
      <c r="B24" s="7" t="s">
        <v>15</v>
      </c>
      <c r="D24">
        <f>[9]TOTALS!$E$34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[10]TOTALS!$E$34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[11]TOTALS!$E$34</f>
        <v>0</v>
      </c>
      <c r="E26" s="7">
        <f>[11]TOTALS!$C$65</f>
        <v>10</v>
      </c>
    </row>
    <row r="27" spans="2:5" x14ac:dyDescent="0.25">
      <c r="B27" s="7" t="s">
        <v>18</v>
      </c>
      <c r="D27">
        <f>[12]TOTALS!$E$34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[13]TOTALS!$E$34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[14]TOTALS!$E$34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[15]TOTALS!$E$34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[16]TOTALS!$E$34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[17]TOTALS!$E$34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2025-01-22T12:13:08Z</dcterms:created>
  <dcterms:modified xsi:type="dcterms:W3CDTF">2025-01-22T12:13:34Z</dcterms:modified>
</cp:coreProperties>
</file>