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F2786915-7869-4F77-B86C-DE4FCA01C4F1}" xr6:coauthVersionLast="47" xr6:coauthVersionMax="47" xr10:uidLastSave="{00000000-0000-0000-0000-000000000000}"/>
  <bookViews>
    <workbookView xWindow="-120" yWindow="-120" windowWidth="29040" windowHeight="15840" xr2:uid="{DB0B6B8C-8CD9-4B7D-A1BC-7B13613774E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<sst xmlns="http://schemas.openxmlformats.org/spreadsheetml/2006/main" count="26" uniqueCount="24">
  <si>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</si>
  <si>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MARCO ANTONIO GUERRERO I MORENO</t>
  </si>
  <si>
    <t>Període de sessions 09.09.2024 a 20.12.2024</t>
  </si>
  <si>
    <t>TITULAR</t>
  </si>
  <si>
    <t>Assistències</t>
  </si>
  <si>
    <t>Total sessions òrgan</t>
  </si>
  <si>
    <t>PLE</t>
  </si>
  <si>
    <t>C. ECONOMIA</t>
  </si>
  <si>
    <t>C. ASSUMPTES EUROPEUS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</si>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</sst>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704850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F374A4BE-5B56-4606-BC0E-47CD4F407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31">
          <cell r="D31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31">
          <cell r="D31">
            <v>6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1">
          <cell r="D3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31">
          <cell r="D31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31">
          <cell r="E31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31">
          <cell r="E31">
            <v>3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1">
          <cell r="E31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31">
          <cell r="E31">
            <v>5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31">
          <cell r="E31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31">
          <cell r="E31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1">
          <cell r="E31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1">
          <cell r="E3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1">
          <cell r="E3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31">
          <cell r="E31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1">
          <cell r="E3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31">
          <cell r="E3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789A-C603-49FD-8946-3AD30093827F}">
  <dimension ref="B1:F32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[1]TOTALS!$D$31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[2]TOTALS!$D$31</f>
        <v>6</v>
      </c>
      <c r="E13" s="7">
        <f>[2]TOTALS!$C$65</f>
        <v>8</v>
      </c>
    </row>
    <row r="14" spans="2:6" x14ac:dyDescent="0.25">
      <c r="B14" s="7" t="s">
        <v>8</v>
      </c>
      <c r="C14" s="7"/>
      <c r="D14" s="7">
        <f>[3]TOTALS!$D$31</f>
        <v>0</v>
      </c>
      <c r="E14" s="7">
        <f>[3]TOTALS!$C$65</f>
        <v>0</v>
      </c>
    </row>
    <row r="15" spans="2:6" x14ac:dyDescent="0.25">
      <c r="B15" s="7" t="s">
        <v>9</v>
      </c>
      <c r="C15" s="7"/>
      <c r="D15" s="7">
        <f>[4]TOTALS!$D$31</f>
        <v>1</v>
      </c>
      <c r="E15" s="7">
        <f>[4]TOTALS!$C$65</f>
        <v>1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[5]TOTALS!$E$31</f>
        <v>0</v>
      </c>
      <c r="E20" s="7">
        <f>[5]TOTALS!$C$65</f>
        <v>8</v>
      </c>
    </row>
    <row r="21" spans="2:5" x14ac:dyDescent="0.25">
      <c r="B21" s="7" t="s">
        <v>12</v>
      </c>
      <c r="C21" s="7"/>
      <c r="D21" s="7">
        <f>[6]TOTALS!$E$31</f>
        <v>3</v>
      </c>
      <c r="E21" s="7">
        <f>[6]TOTALS!$C$65</f>
        <v>16</v>
      </c>
    </row>
    <row r="22" spans="2:5" x14ac:dyDescent="0.25">
      <c r="B22" s="7" t="s">
        <v>13</v>
      </c>
      <c r="C22" s="7"/>
      <c r="D22" s="7">
        <f>[7]TOTALS!$E$31</f>
        <v>0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[8]TOTALS!$E$31</f>
        <v>5</v>
      </c>
      <c r="E23" s="7">
        <f>[8]TOTALS!$C$65</f>
        <v>9</v>
      </c>
    </row>
    <row r="24" spans="2:5" x14ac:dyDescent="0.25">
      <c r="B24" s="7" t="s">
        <v>15</v>
      </c>
      <c r="D24">
        <f>[9]TOTALS!$E$31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[10]TOTALS!$E$31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[11]TOTALS!$E$31</f>
        <v>0</v>
      </c>
      <c r="E26" s="7">
        <f>[11]TOTALS!$C$65</f>
        <v>10</v>
      </c>
    </row>
    <row r="27" spans="2:5" x14ac:dyDescent="0.25">
      <c r="B27" s="7" t="s">
        <v>18</v>
      </c>
      <c r="D27">
        <f>[12]TOTALS!$E$30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[13]TOTALS!$E$31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[14]TOTALS!$E$31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[15]TOTALS!$E$31</f>
        <v>0</v>
      </c>
      <c r="E30" s="7">
        <f>[15]TOTALS!$C$65</f>
        <v>3</v>
      </c>
    </row>
    <row r="31" spans="2:5" x14ac:dyDescent="0.25">
      <c r="B31" s="7" t="s">
        <v>22</v>
      </c>
      <c r="C31" s="7"/>
      <c r="D31" s="7">
        <f>[16]TOTALS!$E$31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[17]TOTALS!$E$31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2025-01-22T12:11:03Z</dcterms:created>
  <dcterms:modified xsi:type="dcterms:W3CDTF">2025-01-22T12:11:30Z</dcterms:modified>
</cp:coreProperties>
</file>