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69885AD3-1728-4FA8-9028-12C2D5FA4589}" xr6:coauthVersionLast="47" xr6:coauthVersionMax="47" xr10:uidLastSave="{00000000-0000-0000-0000-000000000000}"/>
  <bookViews>
    <workbookView xWindow="-120" yWindow="-120" windowWidth="29040" windowHeight="15840" xr2:uid="{1707B572-E74C-4B1A-9389-8BA1D224329C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<sst xmlns="http://schemas.openxmlformats.org/spreadsheetml/2006/main" count="26" uniqueCount="24">
  <si>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</si>
  <si>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MARÍA SALOMÉ CABRERA I ROSELLÓ</t>
  </si>
  <si>
    <t>Període de sessions 09.09.2024 a 20.12.2024</t>
  </si>
  <si>
    <t>TITULAR</t>
  </si>
  <si>
    <t>Assistències</t>
  </si>
  <si>
    <t>Total sessions òrgan</t>
  </si>
  <si>
    <t>PLE</t>
  </si>
  <si>
    <t>C. TURISME, COMERÇ, TREBALL, CULTURA I ESPORTS</t>
  </si>
  <si>
    <t>C. ECONOMIA</t>
  </si>
  <si>
    <t>CNP IMPACTE CANVI CLIMÀTIC AGRICULTURA, RAMADERIA I PESCA</t>
  </si>
  <si>
    <t>SUBSTITUT</t>
  </si>
  <si>
    <t>C. ASSUMPTES INSTUCIONALS</t>
  </si>
  <si>
    <t>C. HISENDA I PRESSUPOSTS</t>
  </si>
  <si>
    <t>C. O.TERRITORIAL, HABITATGE, MOBILITAT, MAR I C. AIGUA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</si>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</sst>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1219200</xdr:colOff>
      <xdr:row>0</xdr:row>
      <xdr:rowOff>1</xdr:rowOff>
    </xdr:from>
    <xdr:to>
      <xdr:col>2</xdr:col>
      <xdr:colOff>2257425</xdr:colOff>
      <xdr:row>0</xdr:row>
      <xdr:rowOff>647701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09E3E86F-4DDB-44C7-B669-AD4A33A5B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14600" y="1"/>
          <a:ext cx="1038225" cy="647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8">
          <cell r="D8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8">
          <cell r="E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8">
          <cell r="E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8">
          <cell r="E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8">
          <cell r="E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8">
          <cell r="E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8">
          <cell r="E8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8">
          <cell r="E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8">
          <cell r="E8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8">
          <cell r="D8">
            <v>8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8">
          <cell r="D8">
            <v>7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8">
          <cell r="D8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8">
          <cell r="E8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8">
          <cell r="E8">
            <v>2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8">
          <cell r="E8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8">
          <cell r="E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8">
          <cell r="E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EFD3E-6D21-4E8F-89EE-1C9FE79C2717}">
  <dimension ref="B1:F33"/>
  <sheetViews>
    <sheetView tabSelected="1" workbookViewId="0">
      <selection activeCell="H4" sqref="H4"/>
    </sheetView>
  </sheetViews>
  <sheetFormatPr baseColWidth="10" defaultRowHeight="15" x14ac:dyDescent="0.25"/>
  <cols>
    <col min="2" max="2" width="8" customWidth="1"/>
    <col min="3" max="3" width="37.140625" customWidth="1"/>
    <col min="4" max="4" width="13.28515625" customWidth="1"/>
    <col min="5" max="5" width="18.5703125" customWidth="1"/>
    <col min="6" max="6" width="8.5703125" customWidth="1"/>
    <col min="7" max="7" width="14.7109375" customWidth="1"/>
    <col min="8" max="8" width="17.42578125" customWidth="1"/>
  </cols>
  <sheetData>
    <row r="1" spans="2:6" ht="55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[1]TOTALS!$D$8</f>
        <v>17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[2]TOTALS!$D$8</f>
        <v>8</v>
      </c>
      <c r="E13" s="7">
        <f>[2]TOTALS!$C$65</f>
        <v>9</v>
      </c>
    </row>
    <row r="14" spans="2:6" x14ac:dyDescent="0.25">
      <c r="B14" s="7" t="s">
        <v>8</v>
      </c>
      <c r="C14" s="7"/>
      <c r="D14" s="7">
        <f>[3]TOTALS!$D$8</f>
        <v>7</v>
      </c>
      <c r="E14" s="7">
        <f>[3]TOTALS!$C$65</f>
        <v>8</v>
      </c>
    </row>
    <row r="15" spans="2:6" x14ac:dyDescent="0.25">
      <c r="B15" s="7" t="s">
        <v>9</v>
      </c>
      <c r="C15" s="7"/>
      <c r="D15" s="7">
        <f>[4]TOTALS!$D$8</f>
        <v>0</v>
      </c>
      <c r="E15" s="7">
        <f>[4]TOTALS!$C$65</f>
        <v>1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7"/>
      <c r="D19" s="7"/>
      <c r="E19" s="7"/>
    </row>
    <row r="20" spans="2:5" x14ac:dyDescent="0.25">
      <c r="B20" s="7" t="s">
        <v>11</v>
      </c>
      <c r="C20" s="7"/>
      <c r="D20" s="7">
        <f>[5]TOTALS!$E$8</f>
        <v>0</v>
      </c>
      <c r="E20" s="7">
        <f>[5]TOTALS!$C$65</f>
        <v>8</v>
      </c>
    </row>
    <row r="21" spans="2:5" x14ac:dyDescent="0.25">
      <c r="B21" s="7" t="s">
        <v>12</v>
      </c>
      <c r="C21" s="7"/>
      <c r="D21" s="7">
        <f>[6]TOTALS!$E$8</f>
        <v>2</v>
      </c>
      <c r="E21" s="7">
        <f>[6]TOTALS!$C$65</f>
        <v>16</v>
      </c>
    </row>
    <row r="22" spans="2:5" x14ac:dyDescent="0.25">
      <c r="B22" s="7" t="s">
        <v>13</v>
      </c>
      <c r="C22" s="7"/>
      <c r="D22" s="7">
        <f>[7]TOTALS!$E$8</f>
        <v>0</v>
      </c>
      <c r="E22" s="7">
        <f>[7]TOTALS!$C$65</f>
        <v>9</v>
      </c>
    </row>
    <row r="23" spans="2:5" x14ac:dyDescent="0.25">
      <c r="B23" s="7" t="s">
        <v>14</v>
      </c>
      <c r="C23" s="7"/>
      <c r="D23" s="7">
        <f>[8]TOTALS!$E$8</f>
        <v>0</v>
      </c>
      <c r="E23" s="7">
        <f>[8]TOTALS!$C$65</f>
        <v>10</v>
      </c>
    </row>
    <row r="24" spans="2:5" x14ac:dyDescent="0.25">
      <c r="B24" s="7" t="s">
        <v>15</v>
      </c>
      <c r="C24" s="7"/>
      <c r="D24" s="7">
        <f>[9]TOTALS!$E$8</f>
        <v>0</v>
      </c>
      <c r="E24" s="7">
        <f>[9]TOTALS!$C$65</f>
        <v>10</v>
      </c>
    </row>
    <row r="25" spans="2:5" x14ac:dyDescent="0.25">
      <c r="B25" s="7" t="s">
        <v>16</v>
      </c>
      <c r="D25">
        <f>[10]TOTALS!$E$8</f>
        <v>0</v>
      </c>
      <c r="E25" s="7">
        <f>[10]TOTALS!$C$65</f>
        <v>10</v>
      </c>
    </row>
    <row r="26" spans="2:5" x14ac:dyDescent="0.25">
      <c r="B26" s="7" t="s">
        <v>17</v>
      </c>
      <c r="C26" s="7"/>
      <c r="D26" s="7">
        <f>[11]TOTALS!$E$8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[12]TOTALS!$E$8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[13]TOTALS!$E$8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[14]TOTALS!$E$8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[15]TOTALS!$E$8</f>
        <v>0</v>
      </c>
      <c r="E30" s="7">
        <f>[15]TOTALS!$C$65</f>
        <v>3</v>
      </c>
    </row>
    <row r="31" spans="2:5" x14ac:dyDescent="0.25">
      <c r="B31" s="7" t="s">
        <v>22</v>
      </c>
      <c r="C31" s="7"/>
      <c r="D31" s="7">
        <f>[16]TOTALS!$E$8</f>
        <v>0</v>
      </c>
      <c r="E31" s="7">
        <f>[16]TOTALS!$C$65</f>
        <v>0</v>
      </c>
    </row>
    <row r="32" spans="2:5" x14ac:dyDescent="0.25">
      <c r="B32" s="7" t="s">
        <v>23</v>
      </c>
      <c r="D32">
        <f>[17]TOTALS!$E$8</f>
        <v>0</v>
      </c>
      <c r="E32" s="7">
        <f>[17]TOTALS!$C$65</f>
        <v>1</v>
      </c>
    </row>
    <row r="33" spans="2:2" x14ac:dyDescent="0.25">
      <c r="B33" s="7"/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2025-01-22T11:48:53Z</dcterms:created>
  <dcterms:modified xsi:type="dcterms:W3CDTF">2025-01-22T11:49:26Z</dcterms:modified>
</cp:coreProperties>
</file>