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A2C83B46-1C1B-4118-8592-690911211815}" xr6:coauthVersionLast="47" xr6:coauthVersionMax="47" xr10:uidLastSave="{00000000-0000-0000-0000-000000000000}"/>
  <bookViews>
    <workbookView xWindow="-120" yWindow="-120" windowWidth="29040" windowHeight="15840" xr2:uid="{EF5E7D62-EC65-46D1-9AC2-0EF3E4C64933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<sst xmlns="http://schemas.openxmlformats.org/spreadsheetml/2006/main" count="26" uniqueCount="24">
  <si>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</si>
  <si>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SEBASTIÀ SAGRERAS I BALLESTER</t>
  </si>
  <si>
    <t>Període de sessions 09.09.2024 a 20.12.2024</t>
  </si>
  <si>
    <t>TITULAR</t>
  </si>
  <si>
    <t>Assistències</t>
  </si>
  <si>
    <t>Total sessions òrgan</t>
  </si>
  <si>
    <t>PLE</t>
  </si>
  <si>
    <t>C. TURISME, COMERÇ, TREBALL, CULTURA I ESPORTS</t>
  </si>
  <si>
    <t>C. REGLAMENT</t>
  </si>
  <si>
    <t>CCRTVIB</t>
  </si>
  <si>
    <t>SUBSTITUT</t>
  </si>
  <si>
    <t>C. ASSUMPTES INSTUCIONALS</t>
  </si>
  <si>
    <t>C. HISENDA I PRESSUPOSTS</t>
  </si>
  <si>
    <t>C. O.TERRITORIAL, HABITATGE, MOBILITAT, MAR I C. AIGUA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</si>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</sst>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6D123A45-97BA-4F5C-B396-838D41BF3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56">
          <cell r="D56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56">
          <cell r="E5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56">
          <cell r="E5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56">
          <cell r="E5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56">
          <cell r="D56">
            <v>7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6">
          <cell r="D5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56">
          <cell r="D56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56">
          <cell r="E56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56">
          <cell r="E56">
            <v>3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56">
          <cell r="E56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56">
          <cell r="E5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AABB3-4CAD-45EF-87D6-ACBCD8E87A7D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[1]TOTALS!$D$56</f>
        <v>16</v>
      </c>
      <c r="E12" s="12">
        <f>[1]TOTALS!$C$65</f>
        <v>17</v>
      </c>
    </row>
    <row r="13" spans="2:6" s="9" customFormat="1" x14ac:dyDescent="0.25">
      <c r="B13" s="7" t="s">
        <v>7</v>
      </c>
      <c r="C13" s="7"/>
      <c r="D13" s="7">
        <f>[2]TOTALS!$D$56</f>
        <v>7</v>
      </c>
      <c r="E13" s="12">
        <f>[2]TOTALS!$C$65</f>
        <v>9</v>
      </c>
    </row>
    <row r="14" spans="2:6" s="9" customFormat="1" x14ac:dyDescent="0.25">
      <c r="B14" s="7" t="s">
        <v>8</v>
      </c>
      <c r="D14" s="9">
        <f>[3]TOTALS!$D$56</f>
        <v>0</v>
      </c>
      <c r="E14" s="12">
        <f>[3]TOTALS!$C$65</f>
        <v>0</v>
      </c>
    </row>
    <row r="15" spans="2:6" s="9" customFormat="1" x14ac:dyDescent="0.25">
      <c r="B15" s="7" t="s">
        <v>9</v>
      </c>
      <c r="C15" s="7"/>
      <c r="D15" s="7">
        <f>[4]TOTALS!$D$56</f>
        <v>0</v>
      </c>
      <c r="E15" s="12">
        <f>[4]TOTALS!$C$65</f>
        <v>3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[5]TOTALS!$E$56</f>
        <v>0</v>
      </c>
      <c r="E20" s="12">
        <f>[5]TOTALS!$C$65</f>
        <v>8</v>
      </c>
    </row>
    <row r="21" spans="2:5" s="9" customFormat="1" x14ac:dyDescent="0.25">
      <c r="B21" s="7" t="s">
        <v>12</v>
      </c>
      <c r="C21" s="7"/>
      <c r="D21" s="7">
        <f>[6]TOTALS!$E$56</f>
        <v>3</v>
      </c>
      <c r="E21" s="12">
        <f>[6]TOTALS!$C$65</f>
        <v>16</v>
      </c>
    </row>
    <row r="22" spans="2:5" s="9" customFormat="1" x14ac:dyDescent="0.25">
      <c r="B22" s="12" t="s">
        <v>13</v>
      </c>
      <c r="C22" s="7"/>
      <c r="D22" s="7">
        <f>[7]TOTALS!$E$56</f>
        <v>0</v>
      </c>
      <c r="E22" s="12">
        <f>[7]TOTALS!$C$65</f>
        <v>9</v>
      </c>
    </row>
    <row r="23" spans="2:5" s="9" customFormat="1" x14ac:dyDescent="0.25">
      <c r="B23" s="7" t="s">
        <v>14</v>
      </c>
      <c r="C23" s="7"/>
      <c r="D23" s="7">
        <f>[8]TOTALS!$E$56</f>
        <v>0</v>
      </c>
      <c r="E23" s="12">
        <f>[8]TOTALS!$C$65</f>
        <v>8</v>
      </c>
    </row>
    <row r="24" spans="2:5" s="9" customFormat="1" x14ac:dyDescent="0.25">
      <c r="B24" s="7" t="s">
        <v>15</v>
      </c>
      <c r="D24" s="9">
        <f>[9]TOTALS!$E$56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[10]TOTALS!$E$56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[11]TOTALS!$E$56</f>
        <v>0</v>
      </c>
      <c r="E26" s="12">
        <f>[11]TOTALS!$C$65</f>
        <v>10</v>
      </c>
    </row>
    <row r="27" spans="2:5" s="9" customFormat="1" x14ac:dyDescent="0.25">
      <c r="B27" s="7" t="s">
        <v>18</v>
      </c>
      <c r="C27" s="7"/>
      <c r="D27" s="7">
        <f>[12]TOTALS!$E$56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[13]TOTALS!$E$56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[14]TOTALS!$E$56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[15]TOTALS!$E$56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[16]TOTALS!$E$56</f>
        <v>0</v>
      </c>
      <c r="E31" s="12">
        <f>[16]TOTALS!$C$65</f>
        <v>1</v>
      </c>
    </row>
    <row r="32" spans="2:5" x14ac:dyDescent="0.25">
      <c r="B32" s="12" t="s">
        <v>23</v>
      </c>
      <c r="D32">
        <f>[17]TOTALS!$E$56</f>
        <v>0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2025-01-22T12:34:32Z</dcterms:created>
  <dcterms:modified xsi:type="dcterms:W3CDTF">2025-01-22T12:35:00Z</dcterms:modified>
</cp:coreProperties>
</file>