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8E9DA867-252B-40BB-938E-464E4D501840}" xr6:coauthVersionLast="47" xr6:coauthVersionMax="47" xr10:uidLastSave="{00000000-0000-0000-0000-000000000000}"/>
  <bookViews>
    <workbookView xWindow="-120" yWindow="-120" windowWidth="29040" windowHeight="15840" xr2:uid="{8CA53E61-60DC-4F41-8DA7-0AE8D63F5DA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<sst xmlns="http://schemas.openxmlformats.org/spreadsheetml/2006/main" count="27" uniqueCount="25">
  <si>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</si>
  <si>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MISERICÒRDIA SUGRAÑES I BARENYS</t>
  </si>
  <si>
    <t>Període de sessions 05.02.2024 a 21.06.2024</t>
  </si>
  <si>
    <t>TITULAR</t>
  </si>
  <si>
    <t>Assistències</t>
  </si>
  <si>
    <t>Total sessions òrgan</t>
  </si>
  <si>
    <t>PLE</t>
  </si>
  <si>
    <t>C. HISENDA I PRESSUPOSTS</t>
  </si>
  <si>
    <t>C. REGLAMENT</t>
  </si>
  <si>
    <t>C. PARTICIPACIÓ CIUTADANA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</si>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</sst>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0</xdr:row>
      <xdr:rowOff>0</xdr:rowOff>
    </xdr:from>
    <xdr:to>
      <xdr:col>3</xdr:col>
      <xdr:colOff>371475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7157B351-8F07-41CF-83C9-5CA7C5CF2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431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57">
          <cell r="D57">
            <v>18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57">
          <cell r="E57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57">
          <cell r="E5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57">
          <cell r="E57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57">
          <cell r="E57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57">
          <cell r="D57">
            <v>11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57">
          <cell r="E5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57">
          <cell r="E5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6766-908B-40ED-A32B-CD4F332A2B1F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[1]TOTALS!$D$57</f>
        <v>18</v>
      </c>
      <c r="E12" s="12">
        <f>[1]TOTALS!$C$65</f>
        <v>20</v>
      </c>
    </row>
    <row r="13" spans="2:6" s="9" customFormat="1" x14ac:dyDescent="0.25">
      <c r="B13" s="7" t="s">
        <v>7</v>
      </c>
      <c r="C13" s="7"/>
      <c r="D13" s="7">
        <f>[2]TOTALS!$D$57</f>
        <v>11</v>
      </c>
      <c r="E13" s="12">
        <f>[2]TOTALS!$C$65</f>
        <v>12</v>
      </c>
    </row>
    <row r="14" spans="2:6" s="9" customFormat="1" x14ac:dyDescent="0.25">
      <c r="B14" s="7" t="s">
        <v>8</v>
      </c>
      <c r="D14" s="9">
        <f>[3]TOTALS!$D$57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[4]TOTALS!$D$57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[5]TOTALS!$E$56</f>
        <v>0</v>
      </c>
      <c r="E20" s="12">
        <f>[5]TOTALS!$C$65</f>
        <v>17</v>
      </c>
    </row>
    <row r="21" spans="2:5" s="9" customFormat="1" x14ac:dyDescent="0.25">
      <c r="B21" s="12" t="s">
        <v>12</v>
      </c>
      <c r="C21" s="7"/>
      <c r="D21" s="7">
        <f>[6]TOTALS!$E$57</f>
        <v>0</v>
      </c>
      <c r="E21" s="12">
        <f>[6]TOTALS!$C$65</f>
        <v>14</v>
      </c>
    </row>
    <row r="22" spans="2:5" s="9" customFormat="1" x14ac:dyDescent="0.25">
      <c r="B22" s="7" t="s">
        <v>13</v>
      </c>
      <c r="C22" s="7"/>
      <c r="D22" s="7">
        <f>[7]TOTALS!$E$57</f>
        <v>0</v>
      </c>
      <c r="E22" s="12">
        <f>[7]TOTALS!$C$65</f>
        <v>14</v>
      </c>
    </row>
    <row r="23" spans="2:5" s="9" customFormat="1" x14ac:dyDescent="0.25">
      <c r="B23" s="7" t="s">
        <v>14</v>
      </c>
      <c r="C23" s="7"/>
      <c r="D23" s="7">
        <f>[8]TOTALS!$E$57</f>
        <v>0</v>
      </c>
      <c r="E23" s="12">
        <f>[8]TOTALS!$C$65</f>
        <v>14</v>
      </c>
    </row>
    <row r="24" spans="2:5" s="9" customFormat="1" x14ac:dyDescent="0.25">
      <c r="B24" s="7" t="s">
        <v>15</v>
      </c>
      <c r="D24" s="9">
        <f>[9]TOTALS!$E$57</f>
        <v>0</v>
      </c>
      <c r="E24" s="12">
        <f>[9]TOTALS!$C$65</f>
        <v>18</v>
      </c>
    </row>
    <row r="25" spans="2:5" s="9" customFormat="1" x14ac:dyDescent="0.25">
      <c r="B25" s="7" t="s">
        <v>16</v>
      </c>
      <c r="C25" s="7"/>
      <c r="D25" s="7">
        <f>[10]TOTALS!$E$57</f>
        <v>0</v>
      </c>
      <c r="E25" s="12">
        <f>[10]TOTALS!$C$65</f>
        <v>16</v>
      </c>
    </row>
    <row r="26" spans="2:5" s="9" customFormat="1" x14ac:dyDescent="0.25">
      <c r="B26" s="7" t="s">
        <v>17</v>
      </c>
      <c r="C26" s="7"/>
      <c r="D26" s="7">
        <f>[11]TOTALS!$E$57</f>
        <v>0</v>
      </c>
      <c r="E26" s="12">
        <f>[11]TOTALS!$C$65</f>
        <v>14</v>
      </c>
    </row>
    <row r="27" spans="2:5" s="9" customFormat="1" x14ac:dyDescent="0.25">
      <c r="B27" s="7" t="s">
        <v>18</v>
      </c>
      <c r="C27" s="7"/>
      <c r="D27" s="7">
        <f>[12]TOTALS!$E$57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[13]TOTALS!$E$57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[14]TOTALS!$E$57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[15]TOTALS!$E$57</f>
        <v>0</v>
      </c>
      <c r="E30" s="12">
        <f>[15]TOTALS!$C$65</f>
        <v>5</v>
      </c>
    </row>
    <row r="31" spans="2:5" x14ac:dyDescent="0.25">
      <c r="B31" s="12" t="s">
        <v>22</v>
      </c>
      <c r="D31">
        <f>[16]TOTALS!$E$57</f>
        <v>0</v>
      </c>
      <c r="E31" s="12">
        <f>[16]TOTALS!$C$65</f>
        <v>2</v>
      </c>
    </row>
    <row r="32" spans="2:5" x14ac:dyDescent="0.25">
      <c r="B32" s="12" t="s">
        <v>23</v>
      </c>
      <c r="D32">
        <f>[17]TOTALS!$E$57</f>
        <v>0</v>
      </c>
      <c r="E32" s="12">
        <f>[17]TOTALS!$C$65</f>
        <v>2</v>
      </c>
    </row>
    <row r="33" spans="2:5" x14ac:dyDescent="0.25">
      <c r="B33" s="12" t="s">
        <v>24</v>
      </c>
      <c r="D33">
        <f>[18]TOTALS!$E$57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2024-07-18T10:34:38Z</dcterms:created>
  <dcterms:modified xsi:type="dcterms:W3CDTF">2024-07-18T10:35:11Z</dcterms:modified>
</cp:coreProperties>
</file>