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B12993BD-9BE4-45D6-985E-4A63047E29B7}" xr6:coauthVersionLast="47" xr6:coauthVersionMax="47" xr10:uidLastSave="{00000000-0000-0000-0000-000000000000}"/>
  <bookViews>
    <workbookView xWindow="-120" yWindow="-120" windowWidth="29040" windowHeight="15840" xr2:uid="{F24B7B11-91D1-4E95-8EF1-EB1E9967963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<sst xmlns="http://schemas.openxmlformats.org/spreadsheetml/2006/main" count="27" uniqueCount="25">
  <si>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</si>
  <si>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RAFAEL NADAL I BARCELÓ</t>
  </si>
  <si>
    <t>Període de sessions 05.02.2024 a 21.06.2024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</si>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</sst>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0</xdr:rowOff>
    </xdr:from>
    <xdr:to>
      <xdr:col>3</xdr:col>
      <xdr:colOff>85725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EB27004D-BE05-4F32-8FA7-4C095A102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5742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40">
          <cell r="D40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40">
          <cell r="E40">
            <v>1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40">
          <cell r="E40">
            <v>1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40">
          <cell r="E40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40">
          <cell r="D40">
            <v>14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40">
          <cell r="D40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40">
          <cell r="D40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40">
          <cell r="E40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40">
          <cell r="E40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40">
          <cell r="E40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40">
          <cell r="E40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40">
          <cell r="E40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385C-8834-4CD8-8D7A-B29366BF33B9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[1]TOTALS!$D$40</f>
        <v>20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[2]TOTALS!$D$40</f>
        <v>14</v>
      </c>
      <c r="E13" s="7">
        <f>[2]TOTALS!$C$65</f>
        <v>17</v>
      </c>
    </row>
    <row r="14" spans="2:6" x14ac:dyDescent="0.25">
      <c r="B14" s="7" t="s">
        <v>8</v>
      </c>
      <c r="C14" s="7"/>
      <c r="D14" s="7">
        <f>[3]TOTALS!$D$40</f>
        <v>14</v>
      </c>
      <c r="E14" s="7">
        <f>[3]TOTALS!$C$65</f>
        <v>14</v>
      </c>
    </row>
    <row r="15" spans="2:6" x14ac:dyDescent="0.25">
      <c r="B15" s="7" t="s">
        <v>9</v>
      </c>
      <c r="C15" s="7"/>
      <c r="D15" s="7">
        <f>[4]TOTALS!$D$40</f>
        <v>13</v>
      </c>
      <c r="E15" s="7">
        <f>[4]TOTALS!$C$65</f>
        <v>14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[5]TOTALS!$E$40</f>
        <v>1</v>
      </c>
      <c r="E20" s="7">
        <f>[5]TOTALS!$C$65</f>
        <v>12</v>
      </c>
    </row>
    <row r="21" spans="2:5" x14ac:dyDescent="0.25">
      <c r="B21" s="7" t="s">
        <v>12</v>
      </c>
      <c r="C21" s="7"/>
      <c r="D21" s="7">
        <f>[6]TOTALS!$E$40</f>
        <v>3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[7]TOTALS!$E$40</f>
        <v>1</v>
      </c>
      <c r="E22" s="7">
        <f>[7]TOTALS!$C$65</f>
        <v>14</v>
      </c>
    </row>
    <row r="23" spans="2:5" x14ac:dyDescent="0.25">
      <c r="B23" s="7" t="s">
        <v>14</v>
      </c>
      <c r="D23">
        <f>[8]TOTALS!$E$40</f>
        <v>2</v>
      </c>
      <c r="E23" s="7">
        <f>[8]TOTALS!$C$65</f>
        <v>18</v>
      </c>
    </row>
    <row r="24" spans="2:5" x14ac:dyDescent="0.25">
      <c r="B24" s="7" t="s">
        <v>15</v>
      </c>
      <c r="C24" s="7"/>
      <c r="D24" s="7">
        <f>[9]TOTALS!$E$40</f>
        <v>1</v>
      </c>
      <c r="E24" s="7">
        <f>[9]TOTALS!$C$65</f>
        <v>16</v>
      </c>
    </row>
    <row r="25" spans="2:5" x14ac:dyDescent="0.25">
      <c r="B25" s="7" t="s">
        <v>16</v>
      </c>
      <c r="D25">
        <f>[10]TOTALS!$E$40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[11]TOTALS!$E$40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[13]TOTALS!$E$40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[14]TOTALS!$E$40</f>
        <v>1</v>
      </c>
      <c r="E29" s="7">
        <f>[14]TOTALS!$C$65</f>
        <v>5</v>
      </c>
    </row>
    <row r="30" spans="2:5" x14ac:dyDescent="0.25">
      <c r="B30" s="7" t="s">
        <v>21</v>
      </c>
      <c r="C30" s="7"/>
      <c r="D30" s="7">
        <f>[15]TOTALS!$E$40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[16]TOTALS!$E$40</f>
        <v>1</v>
      </c>
      <c r="E31" s="7">
        <f>[16]TOTALS!$C$65</f>
        <v>2</v>
      </c>
    </row>
    <row r="32" spans="2:5" x14ac:dyDescent="0.25">
      <c r="B32" s="7" t="s">
        <v>23</v>
      </c>
      <c r="D32">
        <f>[17]TOTALS!$E$40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[18]TOTALS!$E$40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2024-07-18T10:18:24Z</dcterms:created>
  <dcterms:modified xsi:type="dcterms:W3CDTF">2024-07-18T10:18:54Z</dcterms:modified>
</cp:coreProperties>
</file>