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31FDAAFE-7EC7-4A27-93D9-C6B95176AEE2}" xr6:coauthVersionLast="47" xr6:coauthVersionMax="47" xr10:uidLastSave="{00000000-0000-0000-0000-000000000000}"/>
  <bookViews>
    <workbookView xWindow="-120" yWindow="-120" windowWidth="29040" windowHeight="15840" xr2:uid="{41741836-0414-4F64-A6E4-A9FABDA33E8E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<sst xmlns="http://schemas.openxmlformats.org/spreadsheetml/2006/main" count="27" uniqueCount="25">
  <si>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</si>
  <si>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JORDI LÓPEZ I RAVANALS</t>
  </si>
  <si>
    <t>Període de sessions 05.02.2024 a 21.06.2024</t>
  </si>
  <si>
    <t>TITULAR</t>
  </si>
  <si>
    <t>Assistències</t>
  </si>
  <si>
    <t>Total sessions òrgan</t>
  </si>
  <si>
    <t>PLE</t>
  </si>
  <si>
    <t>C. TURISME, COMERÇ, TREBALL, CULTURA I ESPORTS</t>
  </si>
  <si>
    <t>C. ECONOMIA</t>
  </si>
  <si>
    <t>CCRTVIB</t>
  </si>
  <si>
    <t>CNP IMPACTE CANVI CLIMÀTIC AGRICULTURA, RAMADERIA I PESCA</t>
  </si>
  <si>
    <t>SUBSTITUT</t>
  </si>
  <si>
    <t>C. ASSUMPTES INSTUCIONALS</t>
  </si>
  <si>
    <t>C. HISENDA I PRESSUPOSTS</t>
  </si>
  <si>
    <t>C. O.TERRITORIAL, HABITATGE, MOBILITAT, MAR I C. AIGUA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</si>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</sst>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0</xdr:row>
      <xdr:rowOff>0</xdr:rowOff>
    </xdr:from>
    <xdr:to>
      <xdr:col>2</xdr:col>
      <xdr:colOff>1990725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BF44F427-2BFA-404D-A5B6-7F593AD06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47900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34">
          <cell r="D34">
            <v>18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34">
          <cell r="D34">
            <v>12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34">
          <cell r="D34">
            <v>14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34">
          <cell r="D34">
            <v>3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34">
          <cell r="D34">
            <v>2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34">
          <cell r="E34">
            <v>1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34">
          <cell r="E34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34">
          <cell r="E34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34">
          <cell r="E34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34">
          <cell r="E34">
            <v>0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FD583-76EA-4B6E-B003-9C9204B47931}">
  <dimension ref="B1:F33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32.2851562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[1]TOTALS!$D$34</f>
        <v>18</v>
      </c>
      <c r="E12" s="7">
        <f>[1]TOTALS!$C$65</f>
        <v>20</v>
      </c>
    </row>
    <row r="13" spans="2:6" x14ac:dyDescent="0.25">
      <c r="B13" s="7" t="s">
        <v>7</v>
      </c>
      <c r="C13" s="7"/>
      <c r="D13" s="7">
        <f>[2]TOTALS!$D$34</f>
        <v>12</v>
      </c>
      <c r="E13" s="7">
        <f>[2]TOTALS!$C$65</f>
        <v>14</v>
      </c>
    </row>
    <row r="14" spans="2:6" x14ac:dyDescent="0.25">
      <c r="B14" s="7" t="s">
        <v>8</v>
      </c>
      <c r="C14" s="7"/>
      <c r="D14" s="7">
        <f>[3]TOTALS!$D$34</f>
        <v>14</v>
      </c>
      <c r="E14" s="7">
        <f>[3]TOTALS!$C$65</f>
        <v>14</v>
      </c>
    </row>
    <row r="15" spans="2:6" x14ac:dyDescent="0.25">
      <c r="B15" s="7" t="s">
        <v>9</v>
      </c>
      <c r="C15" s="7"/>
      <c r="D15" s="7">
        <f>[4]TOTALS!$D$34</f>
        <v>3</v>
      </c>
      <c r="E15" s="7">
        <f>[4]TOTALS!$C$65</f>
        <v>5</v>
      </c>
    </row>
    <row r="16" spans="2:6" x14ac:dyDescent="0.25">
      <c r="B16" s="7" t="s">
        <v>10</v>
      </c>
      <c r="C16" s="7"/>
      <c r="D16" s="7">
        <f>[5]TOTALS!$D$34</f>
        <v>2</v>
      </c>
      <c r="E16" s="7">
        <f>[5]TOTALS!$C$65</f>
        <v>2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[6]TOTALS!$E$34</f>
        <v>1</v>
      </c>
      <c r="E21" s="7">
        <f>[6]TOTALS!$C$65</f>
        <v>17</v>
      </c>
    </row>
    <row r="22" spans="2:5" x14ac:dyDescent="0.25">
      <c r="B22" s="7" t="s">
        <v>13</v>
      </c>
      <c r="C22" s="7"/>
      <c r="D22" s="7">
        <f>[7]TOTALS!$E$34</f>
        <v>0</v>
      </c>
      <c r="E22" s="7">
        <f>[7]TOTALS!$C$65</f>
        <v>12</v>
      </c>
    </row>
    <row r="23" spans="2:5" x14ac:dyDescent="0.25">
      <c r="B23" s="7" t="s">
        <v>14</v>
      </c>
      <c r="C23" s="7"/>
      <c r="D23" s="7">
        <f>[8]TOTALS!$E$34</f>
        <v>0</v>
      </c>
      <c r="E23" s="7">
        <f>[8]TOTALS!$C$65</f>
        <v>14</v>
      </c>
    </row>
    <row r="24" spans="2:5" x14ac:dyDescent="0.25">
      <c r="B24" s="7" t="s">
        <v>15</v>
      </c>
      <c r="D24">
        <f>[9]TOTALS!$E$34</f>
        <v>0</v>
      </c>
      <c r="E24" s="7">
        <f>[9]TOTALS!$C$65</f>
        <v>18</v>
      </c>
    </row>
    <row r="25" spans="2:5" x14ac:dyDescent="0.25">
      <c r="B25" s="7" t="s">
        <v>16</v>
      </c>
      <c r="C25" s="7"/>
      <c r="D25" s="7">
        <f>[10]TOTALS!$E$34</f>
        <v>0</v>
      </c>
      <c r="E25" s="7">
        <f>[10]TOTALS!$C$65</f>
        <v>16</v>
      </c>
    </row>
    <row r="26" spans="2:5" x14ac:dyDescent="0.25">
      <c r="B26" s="7" t="s">
        <v>17</v>
      </c>
      <c r="C26" s="7"/>
      <c r="D26" s="7">
        <f>[11]TOTALS!$E$34</f>
        <v>0</v>
      </c>
      <c r="E26" s="7">
        <f>[11]TOTALS!$C$65</f>
        <v>14</v>
      </c>
    </row>
    <row r="27" spans="2:5" x14ac:dyDescent="0.25">
      <c r="B27" s="7" t="s">
        <v>18</v>
      </c>
      <c r="D27">
        <f>[12]TOTALS!$E$34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[13]TOTALS!$E$34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[14]TOTALS!$E$34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[15]TOTALS!$E$34</f>
        <v>0</v>
      </c>
      <c r="E30" s="7">
        <f>[15]TOTALS!$C$65</f>
        <v>0</v>
      </c>
    </row>
    <row r="31" spans="2:5" x14ac:dyDescent="0.25">
      <c r="B31" s="7" t="s">
        <v>22</v>
      </c>
      <c r="C31" s="7"/>
      <c r="D31" s="7">
        <f>[16]TOTALS!$E$34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[17]TOTALS!$E$34</f>
        <v>0</v>
      </c>
      <c r="E32" s="7">
        <f>[17]TOTALS!$C$65</f>
        <v>2</v>
      </c>
    </row>
    <row r="33" spans="2:5" x14ac:dyDescent="0.25">
      <c r="B33" s="7" t="s">
        <v>24</v>
      </c>
      <c r="D33">
        <f>[18]TOTALS!$E$34</f>
        <v>0</v>
      </c>
      <c r="E33">
        <f>[18]TOTALS!$C$65</f>
        <v>30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2024-07-18T10:13:37Z</dcterms:created>
  <dcterms:modified xsi:type="dcterms:W3CDTF">2024-07-18T10:14:19Z</dcterms:modified>
</cp:coreProperties>
</file>