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FB47E607-3043-46ED-B8E0-9589D8272C58}" xr6:coauthVersionLast="47" xr6:coauthVersionMax="47" xr10:uidLastSave="{00000000-0000-0000-0000-000000000000}"/>
  <bookViews>
    <workbookView xWindow="-120" yWindow="-120" windowWidth="29040" windowHeight="15840" xr2:uid="{B85D44C8-E5F2-4D24-869E-6E3886FD669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<sst xmlns="http://schemas.openxmlformats.org/spreadsheetml/2006/main" count="29" uniqueCount="26">
  <si>
    <t>ASSISTÈNCIES AL PLE I A LES COMISSIONS (art. 18.2 Reglament del Parlament)</t>
  </si>
  <si>
    <t>GABRIEL LE SENNE I PRESEDO</t>
  </si>
  <si>
    <t>Període de sessions 05.02.2024 a 21.06.2024</t>
  </si>
  <si>
    <t>TITULAR</t>
  </si>
  <si>
    <t>Assistències</t>
  </si>
  <si>
    <t>Total sessions òrgan</t>
  </si>
  <si>
    <t>PLE</t>
  </si>
  <si>
    <t>C. REGLAMENT</t>
  </si>
  <si>
    <t>C. PARTICIPACIÓ CIUTADANA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</si>
  <si>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</si>
  <si>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</si>
  <si>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</si>
  <si>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</si>
  <si>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</si>
  <si>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</si>
  <si>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</si>
  <si>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</si>
  <si>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</si>
  <si>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</si>
  <si>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</si>
  <si>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</si>
  <si>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</si>
  <si>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</si>
  <si>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</si>
  <si>
    <t>Presideix la sessió constitutiva de la Comissió (no substitució)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</si>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</sst>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3</xdr:col>
      <xdr:colOff>228600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146FA096-A015-4E53-B133-E7214938B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0300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33">
          <cell r="D33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D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D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33">
          <cell r="E3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33">
          <cell r="E3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33">
          <cell r="E33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33">
          <cell r="E3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33">
          <cell r="D33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33">
          <cell r="D33">
            <v>1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33">
          <cell r="D33">
            <v>1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4354-38A5-4CC9-8546-6C48F60E9ED3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425781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[1]TOTALS!$D$33</f>
        <v>20</v>
      </c>
      <c r="E12" s="7">
        <f>[1]TOTALS!$C$65</f>
        <v>20</v>
      </c>
    </row>
    <row r="13" spans="2:6" x14ac:dyDescent="0.25">
      <c r="B13" s="7" t="s">
        <v>7</v>
      </c>
      <c r="D13">
        <f>[2]TOTALS!$D$33</f>
        <v>0</v>
      </c>
      <c r="E13" s="7">
        <f>[2]TOTALS!$C$65</f>
        <v>0</v>
      </c>
    </row>
    <row r="14" spans="2:6" x14ac:dyDescent="0.25">
      <c r="B14" s="7" t="s">
        <v>8</v>
      </c>
      <c r="C14" s="7"/>
      <c r="D14" s="7">
        <f>[3]TOTALS!$D$33</f>
        <v>0</v>
      </c>
      <c r="E14" s="7">
        <f>[3]TOTALS!$C$65</f>
        <v>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6" x14ac:dyDescent="0.25">
      <c r="B17" s="7"/>
      <c r="C17" s="2" t="s">
        <v>9</v>
      </c>
      <c r="D17" s="8" t="s">
        <v>4</v>
      </c>
      <c r="E17" s="2" t="s">
        <v>5</v>
      </c>
    </row>
    <row r="18" spans="2:6" x14ac:dyDescent="0.25">
      <c r="B18" s="7"/>
      <c r="C18" s="2"/>
      <c r="D18" s="8"/>
      <c r="E18" s="2"/>
    </row>
    <row r="19" spans="2:6" x14ac:dyDescent="0.25">
      <c r="B19" s="7" t="s">
        <v>10</v>
      </c>
      <c r="C19" s="7"/>
      <c r="D19" s="7">
        <f>[4]TOTALS!$E$33</f>
        <v>0</v>
      </c>
      <c r="E19" s="7">
        <f>[4]TOTALS!$C$65</f>
        <v>17</v>
      </c>
    </row>
    <row r="20" spans="2:6" x14ac:dyDescent="0.25">
      <c r="B20" s="7" t="s">
        <v>11</v>
      </c>
      <c r="C20" s="7"/>
      <c r="D20" s="7">
        <f>[5]TOTALS!$E$33</f>
        <v>0</v>
      </c>
      <c r="E20" s="7">
        <f>[5]TOTALS!$C$65</f>
        <v>12</v>
      </c>
    </row>
    <row r="21" spans="2:6" x14ac:dyDescent="0.25">
      <c r="B21" s="7" t="s">
        <v>12</v>
      </c>
      <c r="C21" s="7"/>
      <c r="D21" s="7">
        <f>[6]TOTALS!$E$33</f>
        <v>0</v>
      </c>
      <c r="E21" s="7">
        <f>[6]TOTALS!$C$65</f>
        <v>14</v>
      </c>
    </row>
    <row r="22" spans="2:6" x14ac:dyDescent="0.25">
      <c r="B22" s="7" t="s">
        <v>13</v>
      </c>
      <c r="C22" s="7"/>
      <c r="D22" s="7">
        <f>[7]TOTALS!$E$33</f>
        <v>0</v>
      </c>
      <c r="E22" s="7">
        <f>[7]TOTALS!$C$65</f>
        <v>14</v>
      </c>
    </row>
    <row r="23" spans="2:6" x14ac:dyDescent="0.25">
      <c r="B23" s="7" t="s">
        <v>14</v>
      </c>
      <c r="C23" s="7"/>
      <c r="D23" s="7">
        <f>[8]TOTALS!$E$33</f>
        <v>0</v>
      </c>
      <c r="E23" s="7">
        <f>[8]TOTALS!$C$65</f>
        <v>14</v>
      </c>
    </row>
    <row r="24" spans="2:6" x14ac:dyDescent="0.25">
      <c r="B24" s="7" t="s">
        <v>15</v>
      </c>
      <c r="D24">
        <f>[9]TOTALS!$E$33</f>
        <v>0</v>
      </c>
      <c r="E24" s="7">
        <f>[9]TOTALS!$C$65</f>
        <v>18</v>
      </c>
    </row>
    <row r="25" spans="2:6" x14ac:dyDescent="0.25">
      <c r="B25" s="7" t="s">
        <v>16</v>
      </c>
      <c r="C25" s="7"/>
      <c r="D25" s="7">
        <f>[10]TOTALS!$E$33</f>
        <v>0</v>
      </c>
      <c r="E25" s="7">
        <f>[10]TOTALS!$C$65</f>
        <v>16</v>
      </c>
    </row>
    <row r="26" spans="2:6" x14ac:dyDescent="0.25">
      <c r="B26" s="7" t="s">
        <v>17</v>
      </c>
      <c r="C26" s="7"/>
      <c r="D26" s="7">
        <f>[11]TOTALS!$E$33</f>
        <v>0</v>
      </c>
      <c r="E26" s="7">
        <f>[11]TOTALS!$C$65</f>
        <v>14</v>
      </c>
    </row>
    <row r="27" spans="2:6" x14ac:dyDescent="0.25">
      <c r="B27" s="7" t="s">
        <v>18</v>
      </c>
      <c r="C27" s="7"/>
      <c r="D27" s="7">
        <f>[12]TOTALS!$E$33</f>
        <v>0</v>
      </c>
      <c r="E27" s="7">
        <f>[12]TOTALS!$C$65</f>
        <v>0</v>
      </c>
    </row>
    <row r="28" spans="2:6" x14ac:dyDescent="0.25">
      <c r="B28" s="7" t="s">
        <v>19</v>
      </c>
      <c r="C28" s="7"/>
      <c r="D28" s="7">
        <f>[13]TOTALS!$E$33</f>
        <v>0</v>
      </c>
      <c r="E28" s="7">
        <f>[13]TOTALS!$C$65</f>
        <v>0</v>
      </c>
    </row>
    <row r="29" spans="2:6" x14ac:dyDescent="0.25">
      <c r="B29" s="7" t="s">
        <v>20</v>
      </c>
      <c r="C29" s="7"/>
      <c r="D29" s="7">
        <f>[14]TOTALS!$E$33</f>
        <v>0</v>
      </c>
      <c r="E29" s="7">
        <f>[14]TOTALS!$C$65</f>
        <v>0</v>
      </c>
    </row>
    <row r="30" spans="2:6" x14ac:dyDescent="0.25">
      <c r="B30" s="7" t="s">
        <v>21</v>
      </c>
      <c r="C30" s="7"/>
      <c r="D30" s="7">
        <f>[15]TOTALS!$E$33</f>
        <v>0</v>
      </c>
      <c r="E30" s="7">
        <f>[15]TOTALS!$C$65</f>
        <v>5</v>
      </c>
    </row>
    <row r="31" spans="2:6" x14ac:dyDescent="0.25">
      <c r="B31" s="7" t="s">
        <v>22</v>
      </c>
      <c r="D31">
        <f>[16]TOTALS!$D$33</f>
        <v>0</v>
      </c>
      <c r="E31" s="7">
        <f>[16]TOTALS!$C$65</f>
        <v>2</v>
      </c>
    </row>
    <row r="32" spans="2:6" x14ac:dyDescent="0.25">
      <c r="B32" s="7" t="s">
        <v>23</v>
      </c>
      <c r="D32">
        <f>[17]TOTALS!$D$33</f>
        <v>1</v>
      </c>
      <c r="E32" s="7">
        <f>[17]TOTALS!$C$65</f>
        <v>2</v>
      </c>
      <c r="F32" t="s">
        <v>24</v>
      </c>
    </row>
    <row r="33" spans="2:6" x14ac:dyDescent="0.25">
      <c r="B33" s="7" t="s">
        <v>25</v>
      </c>
      <c r="D33">
        <f>[18]TOTALS!$D$33</f>
        <v>1</v>
      </c>
      <c r="E33">
        <f>[18]TOTALS!$C$65</f>
        <v>30</v>
      </c>
      <c r="F33" t="s">
        <v>24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2024-07-18T10:12:49Z</dcterms:created>
  <dcterms:modified xsi:type="dcterms:W3CDTF">2024-07-18T10:13:24Z</dcterms:modified>
</cp:coreProperties>
</file>