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A475D76C-3732-4E92-940D-00A87C0D53D4}" xr6:coauthVersionLast="47" xr6:coauthVersionMax="47" xr10:uidLastSave="{00000000-0000-0000-0000-000000000000}"/>
  <bookViews>
    <workbookView xWindow="-120" yWindow="-120" windowWidth="29040" windowHeight="15840" xr2:uid="{FDF7DFB3-0E4C-437B-8A54-407543BBE70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<sst xmlns="http://schemas.openxmlformats.org/spreadsheetml/2006/main" count="27" uniqueCount="25">
  <si>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</si>
  <si>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OMAR LAMIN I ABEIDI</t>
  </si>
  <si>
    <t>Període de sessions 05.02.2024 a 21.06.2024</t>
  </si>
  <si>
    <t>TITULAR</t>
  </si>
  <si>
    <t>Assistències</t>
  </si>
  <si>
    <t>Total sessions òrgan</t>
  </si>
  <si>
    <t>PLE</t>
  </si>
  <si>
    <t xml:space="preserve">C. ASSUMPTES SOCIALS 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</si>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</sst>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0</xdr:rowOff>
    </xdr:from>
    <xdr:to>
      <xdr:col>3</xdr:col>
      <xdr:colOff>180975</xdr:colOff>
      <xdr:row>2</xdr:row>
      <xdr:rowOff>32385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78B92329-9D07-439A-B840-FB42CC405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526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32">
          <cell r="D32">
            <v>18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32">
          <cell r="E3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32">
          <cell r="E32">
            <v>1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32">
          <cell r="E32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32">
          <cell r="E32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32">
          <cell r="D32">
            <v>16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D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32">
          <cell r="E32">
            <v>12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32">
          <cell r="E32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32">
          <cell r="E32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BFBC-C473-4047-9B47-6B783AD91BA6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[1]TOTALS!$D$32</f>
        <v>18</v>
      </c>
      <c r="E12" s="7">
        <f>[1]TOTALS!$C$65</f>
        <v>20</v>
      </c>
    </row>
    <row r="13" spans="2:6" x14ac:dyDescent="0.25">
      <c r="B13" s="7" t="s">
        <v>7</v>
      </c>
      <c r="D13">
        <f>[2]TOTALS!$D$32</f>
        <v>16</v>
      </c>
      <c r="E13" s="7">
        <f>[2]TOTALS!$C$65</f>
        <v>18</v>
      </c>
    </row>
    <row r="14" spans="2:6" x14ac:dyDescent="0.25">
      <c r="B14" s="7" t="s">
        <v>8</v>
      </c>
      <c r="D14">
        <f>[3]TOTALS!$D$32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[4]TOTALS!$E$32</f>
        <v>12</v>
      </c>
      <c r="E19" s="7">
        <f>[4]TOTALS!$C$65</f>
        <v>17</v>
      </c>
    </row>
    <row r="20" spans="2:5" x14ac:dyDescent="0.25">
      <c r="B20" s="7" t="s">
        <v>11</v>
      </c>
      <c r="C20" s="7"/>
      <c r="D20" s="7">
        <f>[5]TOTALS!$E$32</f>
        <v>0</v>
      </c>
      <c r="E20" s="7">
        <f>[5]TOTALS!$C$65</f>
        <v>12</v>
      </c>
    </row>
    <row r="21" spans="2:5" x14ac:dyDescent="0.25">
      <c r="B21" s="7" t="s">
        <v>12</v>
      </c>
      <c r="C21" s="7"/>
      <c r="D21" s="7">
        <f>[6]TOTALS!$E$32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[7]TOTALS!$E$32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[8]TOTALS!$E$32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[9]TOTALS!$E$32</f>
        <v>3</v>
      </c>
      <c r="E24" s="7">
        <f>[9]TOTALS!$C$65</f>
        <v>16</v>
      </c>
    </row>
    <row r="25" spans="2:5" x14ac:dyDescent="0.25">
      <c r="B25" s="7" t="s">
        <v>16</v>
      </c>
      <c r="C25" s="7"/>
      <c r="D25" s="7">
        <f>[10]TOTALS!$E$32</f>
        <v>0</v>
      </c>
      <c r="E25" s="7">
        <f>[10]TOTALS!$C$65</f>
        <v>14</v>
      </c>
    </row>
    <row r="26" spans="2:5" x14ac:dyDescent="0.25">
      <c r="B26" s="7" t="s">
        <v>17</v>
      </c>
      <c r="C26" s="7"/>
      <c r="D26" s="7">
        <f>[11]TOTALS!$E$32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[12]TOTALS!$E$32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[14]TOTALS!$E$32</f>
        <v>1</v>
      </c>
      <c r="E29" s="7">
        <f>[14]TOTALS!$C$65</f>
        <v>5</v>
      </c>
    </row>
    <row r="30" spans="2:5" x14ac:dyDescent="0.25">
      <c r="B30" s="7" t="s">
        <v>21</v>
      </c>
      <c r="C30" s="7"/>
      <c r="D30" s="7">
        <f>[15]TOTALS!$E$32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[16]TOTALS!$E$32</f>
        <v>0</v>
      </c>
      <c r="E31" s="7">
        <f>[16]TOTALS!$C$65</f>
        <v>2</v>
      </c>
    </row>
    <row r="32" spans="2:5" x14ac:dyDescent="0.25">
      <c r="B32" s="7" t="s">
        <v>23</v>
      </c>
      <c r="D32">
        <f>[17]TOTALS!$E$32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[18]TOTALS!$E$32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2024-07-18T10:11:56Z</dcterms:created>
  <dcterms:modified xsi:type="dcterms:W3CDTF">2024-07-18T10:12:28Z</dcterms:modified>
</cp:coreProperties>
</file>