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93403BDC-66BD-4751-9EC8-FE6182BD5B94}" xr6:coauthVersionLast="47" xr6:coauthVersionMax="47" xr10:uidLastSave="{00000000-0000-0000-0000-000000000000}"/>
  <bookViews>
    <workbookView xWindow="-120" yWindow="-120" windowWidth="29040" windowHeight="15840" xr2:uid="{1794D6BE-352E-41D3-B458-401FA5BB84F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<sst xmlns="http://schemas.openxmlformats.org/spreadsheetml/2006/main" count="27" uniqueCount="25">
  <si>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</si>
  <si>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ANA ISABEL CURTÓ I ALEMANY</t>
  </si>
  <si>
    <t>Període de sessions 05.02.2024 a 21.06.2024</t>
  </si>
  <si>
    <t>TITULAR</t>
  </si>
  <si>
    <t>Assistències</t>
  </si>
  <si>
    <t>Total sessions òrgan</t>
  </si>
  <si>
    <t>PLE</t>
  </si>
  <si>
    <t>C. ASSUMPTES INSTUCIONALS</t>
  </si>
  <si>
    <t xml:space="preserve">C. ASSUMPTES SOCIALS </t>
  </si>
  <si>
    <t>C. EDUCACIÓ I UNIVERSITATS</t>
  </si>
  <si>
    <t>CNP ESTUDI I REFLEXIÓ IMPACTE DIGITALITZACIÓ EDUCACIÓ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</si>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</sst>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3</xdr:col>
      <xdr:colOff>28575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CE5C84A1-8889-4E78-9114-651F685D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0027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20">
          <cell r="D20">
            <v>19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20">
          <cell r="D20">
            <v>12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20">
          <cell r="D20">
            <v>15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20">
          <cell r="D20">
            <v>13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20">
          <cell r="D20">
            <v>2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20">
          <cell r="E20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20">
          <cell r="E20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20">
          <cell r="E20">
            <v>5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20">
          <cell r="E20">
            <v>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20">
          <cell r="E20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20">
          <cell r="E20">
            <v>1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4F17-EAB9-4F8C-999D-3A8071329FB7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[1]TOTALS!$D$20</f>
        <v>19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[2]TOTALS!$D$20</f>
        <v>12</v>
      </c>
      <c r="E13" s="7">
        <f>[2]TOTALS!$C$65</f>
        <v>17</v>
      </c>
    </row>
    <row r="14" spans="2:6" x14ac:dyDescent="0.25">
      <c r="B14" s="7" t="s">
        <v>8</v>
      </c>
      <c r="D14">
        <f>[3]TOTALS!$D$20</f>
        <v>15</v>
      </c>
      <c r="E14" s="7">
        <f>[3]TOTALS!$C$65</f>
        <v>18</v>
      </c>
    </row>
    <row r="15" spans="2:6" x14ac:dyDescent="0.25">
      <c r="B15" s="7" t="s">
        <v>9</v>
      </c>
      <c r="C15" s="7"/>
      <c r="D15" s="7">
        <f>[4]TOTALS!$D$20</f>
        <v>13</v>
      </c>
      <c r="E15" s="7">
        <f>[4]TOTALS!$C$65</f>
        <v>16</v>
      </c>
    </row>
    <row r="16" spans="2:6" x14ac:dyDescent="0.25">
      <c r="B16" s="7" t="s">
        <v>10</v>
      </c>
      <c r="C16" s="7"/>
      <c r="D16" s="7">
        <f>[5]TOTALS!$D$20</f>
        <v>2</v>
      </c>
      <c r="E16" s="7">
        <f>[5]TOTALS!$C$65</f>
        <v>2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[6]TOTALS!$E$20</f>
        <v>0</v>
      </c>
      <c r="E21" s="7">
        <f>[6]TOTALS!$C$65</f>
        <v>12</v>
      </c>
    </row>
    <row r="22" spans="2:5" x14ac:dyDescent="0.25">
      <c r="B22" s="7" t="s">
        <v>13</v>
      </c>
      <c r="C22" s="7"/>
      <c r="D22" s="7">
        <f>[7]TOTALS!$E$20</f>
        <v>1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[8]TOTALS!$E$20</f>
        <v>1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[9]TOTALS!$E$20</f>
        <v>5</v>
      </c>
      <c r="E24" s="7">
        <f>[9]TOTALS!$C$65</f>
        <v>14</v>
      </c>
    </row>
    <row r="25" spans="2:5" x14ac:dyDescent="0.25">
      <c r="B25" s="7" t="s">
        <v>16</v>
      </c>
      <c r="C25" s="7"/>
      <c r="D25" s="7">
        <f>[10]TOTALS!$E$20</f>
        <v>3</v>
      </c>
      <c r="E25" s="7">
        <f>[10]TOTALS!$C$65</f>
        <v>14</v>
      </c>
    </row>
    <row r="26" spans="2:5" x14ac:dyDescent="0.25">
      <c r="B26" s="7" t="s">
        <v>17</v>
      </c>
      <c r="D26">
        <f>[11]TOTALS!$E$20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[13]TOTALS!$E$20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[14]TOTALS!$E$20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[15]TOTALS!$E$20</f>
        <v>0</v>
      </c>
      <c r="E30" s="7">
        <f>[15]TOTALS!$C$65</f>
        <v>5</v>
      </c>
    </row>
    <row r="31" spans="2:5" x14ac:dyDescent="0.25">
      <c r="B31" s="7" t="s">
        <v>22</v>
      </c>
      <c r="C31" s="7"/>
      <c r="D31" s="7">
        <f>[16]TOTALS!$E$20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[17]TOTALS!$E$20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[18]TOTALS!$E$20</f>
        <v>1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2024-07-18T10:02:09Z</dcterms:created>
  <dcterms:modified xsi:type="dcterms:W3CDTF">2024-07-18T10:02:44Z</dcterms:modified>
</cp:coreProperties>
</file>