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37E622AC-7628-4021-8B1F-E05F3896C63E}" xr6:coauthVersionLast="47" xr6:coauthVersionMax="47" xr10:uidLastSave="{00000000-0000-0000-0000-000000000000}"/>
  <bookViews>
    <workbookView xWindow="-120" yWindow="-120" windowWidth="29040" windowHeight="15840" xr2:uid="{5CA57899-05E4-4E34-8B4E-D681A892693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<sst xmlns="http://schemas.openxmlformats.org/spreadsheetml/2006/main" count="25" uniqueCount="23">
  <si>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</si>
  <si>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CARMEN CAÑELLAS I MARTÍ</t>
  </si>
  <si>
    <t>Període de sessions 11.09.2023 a 23.12.2023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</si>
  <si>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</si>
  <si>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</si>
  <si>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</si>
  <si>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</si>
  <si>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</si>
  <si>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</si>
  <si>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CCRTVIB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</si>
  <si>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</si>
  <si>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</si>
  <si>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</si>
  <si>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</si>
  <si>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</si>
  <si>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</si>
  <si>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</si>
  <si>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</si>
  <si>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</si>
  <si>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</si>
  <si>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PETICIONS</t>
  </si>
  <si>
    <t>C. ASSUMPTES EUROPEUS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</si>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</sst>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152399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9A23C50F-C743-4745-9E2D-59E43D8FE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286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11">
          <cell r="D11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11">
          <cell r="E11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11">
          <cell r="D11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11">
          <cell r="D11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11">
          <cell r="D11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11">
          <cell r="D11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11">
          <cell r="E11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11">
          <cell r="E11">
            <v>2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1">
          <cell r="E11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11">
          <cell r="E11">
            <v>2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0A500-DB4B-4433-B320-FAF47B3814C8}">
  <dimension ref="B1:F31"/>
  <sheetViews>
    <sheetView tabSelected="1" workbookViewId="0">
      <selection activeCell="L19" sqref="L19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9.2851562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[1]TOTALS!$D$11</f>
        <v>17</v>
      </c>
      <c r="E12" s="7">
        <f>[1]TOTALS!$C$65</f>
        <v>17</v>
      </c>
    </row>
    <row r="13" spans="2:6" x14ac:dyDescent="0.25">
      <c r="B13" s="7" t="s">
        <v>7</v>
      </c>
      <c r="D13">
        <f>[2]TOTALS!$D$11</f>
        <v>10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[3]TOTALS!$D$11</f>
        <v>9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[4]TOTALS!$D$11</f>
        <v>3</v>
      </c>
      <c r="E15" s="7">
        <f>[4]TOTALS!$C$65</f>
        <v>3</v>
      </c>
    </row>
    <row r="16" spans="2:6" x14ac:dyDescent="0.25">
      <c r="B16" s="7" t="s">
        <v>10</v>
      </c>
      <c r="C16" s="7"/>
      <c r="D16" s="7">
        <f>[5]TOTALS!$D$11</f>
        <v>1</v>
      </c>
      <c r="E16" s="7">
        <f>[5]TOTALS!$C$65</f>
        <v>1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7"/>
      <c r="D20" s="7"/>
      <c r="E20" s="7"/>
    </row>
    <row r="21" spans="2:5" x14ac:dyDescent="0.25">
      <c r="B21" s="7" t="s">
        <v>12</v>
      </c>
      <c r="C21" s="7"/>
      <c r="D21" s="7">
        <f>[6]TOTALS!$E$11</f>
        <v>0</v>
      </c>
      <c r="E21" s="7">
        <f>[6]TOTALS!$C$65</f>
        <v>10</v>
      </c>
    </row>
    <row r="22" spans="2:5" x14ac:dyDescent="0.25">
      <c r="B22" s="7" t="s">
        <v>13</v>
      </c>
      <c r="C22" s="7"/>
      <c r="D22" s="7">
        <f>[7]TOTALS!$E$11</f>
        <v>2</v>
      </c>
      <c r="E22" s="7">
        <f>[7]TOTALS!$C$65</f>
        <v>21</v>
      </c>
    </row>
    <row r="23" spans="2:5" x14ac:dyDescent="0.25">
      <c r="B23" s="7" t="s">
        <v>14</v>
      </c>
      <c r="C23" s="7"/>
      <c r="D23" s="7">
        <f>[8]TOTALS!$E$11</f>
        <v>1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[9]TOTALS!$E$11</f>
        <v>2</v>
      </c>
      <c r="E24" s="7">
        <f>[9]TOTALS!$C$65</f>
        <v>9</v>
      </c>
    </row>
    <row r="25" spans="2:5" x14ac:dyDescent="0.25">
      <c r="B25" s="7" t="s">
        <v>16</v>
      </c>
      <c r="C25" s="7"/>
      <c r="D25" s="7">
        <f>[10]TOTALS!$E$11</f>
        <v>0</v>
      </c>
      <c r="E25" s="7">
        <f>[10]TOTALS!$C$65</f>
        <v>7</v>
      </c>
    </row>
    <row r="26" spans="2:5" x14ac:dyDescent="0.25">
      <c r="B26" s="7" t="s">
        <v>17</v>
      </c>
      <c r="D26">
        <f>[11]TOTALS!$E$11</f>
        <v>0</v>
      </c>
      <c r="E26" s="7">
        <f>[11]TOTALS!$C$65</f>
        <v>10</v>
      </c>
    </row>
    <row r="27" spans="2:5" x14ac:dyDescent="0.25">
      <c r="B27" s="7" t="s">
        <v>18</v>
      </c>
      <c r="D27">
        <f>[12]TOTALS!$E$11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[13]TOTALS!$E$11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[14]TOTALS!$E$11</f>
        <v>0</v>
      </c>
      <c r="E29" s="7">
        <f>[14]TOTALS!$C$65</f>
        <v>1</v>
      </c>
    </row>
    <row r="30" spans="2:5" x14ac:dyDescent="0.25">
      <c r="B30" s="7" t="s">
        <v>21</v>
      </c>
      <c r="C30" s="7"/>
      <c r="D30" s="7">
        <f>[15]TOTALS!$E$11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[16]TOTALS!$E$11</f>
        <v>0</v>
      </c>
      <c r="E31" s="7">
        <f>[16]TOTALS!$C$65</f>
        <v>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2024-01-11T11:42:04Z</dcterms:created>
  <dcterms:modified xsi:type="dcterms:W3CDTF">2024-01-11T11:42:56Z</dcterms:modified>
</cp:coreProperties>
</file>