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A38406FC-33ED-45C7-A5DB-9A49C6D82F55}" xr6:coauthVersionLast="47" xr6:coauthVersionMax="47" xr10:uidLastSave="{00000000-0000-0000-0000-000000000000}"/>
  <bookViews>
    <workbookView xWindow="-120" yWindow="-120" windowWidth="29040" windowHeight="15840" xr2:uid="{F391469B-74F2-4CCB-886B-E463E5AA4B9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<sst xmlns="http://schemas.openxmlformats.org/spreadsheetml/2006/main" count="25" uniqueCount="23">
  <si>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</si>
  <si>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SERGIO RODRÍGUEZ I FARRÉ</t>
  </si>
  <si>
    <t>Període de sessions 11.09.2023 a 23.12.2023</t>
  </si>
  <si>
    <t>TITULAR</t>
  </si>
  <si>
    <t>Assistències</t>
  </si>
  <si>
    <t>Total sessions òrgan</t>
  </si>
  <si>
    <t>PLE</t>
  </si>
  <si>
    <t>C. ASSUMPTES INSTUCIONALS</t>
  </si>
  <si>
    <t>C. ECONOMIA</t>
  </si>
  <si>
    <t>C. ESTATUT DELS DIPUTATS</t>
  </si>
  <si>
    <t>SUBSTITUT</t>
  </si>
  <si>
    <t>C. HISENDA I PRESSUPOSTS</t>
  </si>
  <si>
    <t>C. O.TERRITORIAL, HABITATGE, MOBILITAT, MAR I C. AIGUA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</si>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</sst>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DEFF0C3F-5FA5-46CB-91B2-61FB51641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52">
          <cell r="D52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52">
          <cell r="E5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52">
          <cell r="D52">
            <v>6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52">
          <cell r="D52">
            <v>6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52">
          <cell r="D52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52">
          <cell r="E52">
            <v>4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52">
          <cell r="E5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52">
          <cell r="E5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69F3-0AE5-4B0F-802D-FA816255A205}">
  <dimension ref="B1:F31"/>
  <sheetViews>
    <sheetView tabSelected="1" workbookViewId="0">
      <selection activeCell="L19" sqref="L19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[1]TOTALS!$D$52</f>
        <v>16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[2]TOTALS!$D$52</f>
        <v>6</v>
      </c>
      <c r="E13" s="12">
        <f>[2]TOTALS!$C$65</f>
        <v>10</v>
      </c>
    </row>
    <row r="14" spans="2:6" s="9" customFormat="1" x14ac:dyDescent="0.25">
      <c r="B14" s="7" t="s">
        <v>8</v>
      </c>
      <c r="C14" s="7"/>
      <c r="D14" s="7">
        <f>[3]TOTALS!$D$52</f>
        <v>6</v>
      </c>
      <c r="E14" s="12">
        <f>[3]TOTALS!$C$65</f>
        <v>7</v>
      </c>
    </row>
    <row r="15" spans="2:6" s="9" customFormat="1" x14ac:dyDescent="0.25">
      <c r="B15" s="7" t="s">
        <v>9</v>
      </c>
      <c r="C15" s="7"/>
      <c r="D15" s="7">
        <f>[4]TOTALS!$D$52</f>
        <v>1</v>
      </c>
      <c r="E15" s="12">
        <f>[4]TOTALS!$C$65</f>
        <v>1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[5]TOTALS!$E$52</f>
        <v>4</v>
      </c>
      <c r="E20" s="12">
        <f>[5]TOTALS!$C$65</f>
        <v>21</v>
      </c>
    </row>
    <row r="21" spans="2:5" s="9" customFormat="1" x14ac:dyDescent="0.25">
      <c r="B21" s="12" t="s">
        <v>12</v>
      </c>
      <c r="C21" s="7"/>
      <c r="D21" s="7">
        <f>[6]TOTALS!$E$52</f>
        <v>0</v>
      </c>
      <c r="E21" s="12">
        <f>[6]TOTALS!$C$65</f>
        <v>10</v>
      </c>
    </row>
    <row r="22" spans="2:5" s="9" customFormat="1" x14ac:dyDescent="0.25">
      <c r="B22" s="7" t="s">
        <v>13</v>
      </c>
      <c r="C22" s="7"/>
      <c r="D22" s="7">
        <f>[7]TOTALS!$E$52</f>
        <v>0</v>
      </c>
      <c r="E22" s="12">
        <f>[7]TOTALS!$C$65</f>
        <v>9</v>
      </c>
    </row>
    <row r="23" spans="2:5" s="9" customFormat="1" x14ac:dyDescent="0.25">
      <c r="B23" s="7" t="s">
        <v>14</v>
      </c>
      <c r="D23" s="9">
        <f>[8]TOTALS!$E$52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[9]TOTALS!$E$52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[10]TOTALS!$E$52</f>
        <v>0</v>
      </c>
      <c r="E25" s="12">
        <f>[10]TOTALS!$C$65</f>
        <v>10</v>
      </c>
    </row>
    <row r="26" spans="2:5" s="9" customFormat="1" x14ac:dyDescent="0.25">
      <c r="B26" s="7" t="s">
        <v>17</v>
      </c>
      <c r="D26" s="9">
        <f>[11]TOTALS!$E$52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[12]TOTALS!$E$52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[13]TOTALS!$E$52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[14]TOTALS!$E$52</f>
        <v>0</v>
      </c>
      <c r="E29" s="12">
        <f>[14]TOTALS!$C$65</f>
        <v>3</v>
      </c>
    </row>
    <row r="30" spans="2:5" s="9" customFormat="1" x14ac:dyDescent="0.25">
      <c r="B30" s="7" t="s">
        <v>21</v>
      </c>
      <c r="C30" s="7"/>
      <c r="D30" s="7">
        <f>[15]TOTALS!$E$52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[16]TOTALS!$E$52</f>
        <v>0</v>
      </c>
      <c r="E31" s="12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2024-01-11T12:21:06Z</dcterms:created>
  <dcterms:modified xsi:type="dcterms:W3CDTF">2024-01-11T12:21:43Z</dcterms:modified>
</cp:coreProperties>
</file>