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 LEGISLATURA\ASSISTÈNCIES DIPUTATS\ASSISTÈNCIES 2022.2\ASSISTÈNCIES INDIVIDUALS\"/>
    </mc:Choice>
  </mc:AlternateContent>
  <xr:revisionPtr revIDLastSave="0" documentId="8_{04699A31-8457-4472-A3E9-898DCFF0D4F6}" xr6:coauthVersionLast="47" xr6:coauthVersionMax="47" xr10:uidLastSave="{00000000-0000-0000-0000-000000000000}"/>
  <bookViews>
    <workbookView xWindow="-120" yWindow="-120" windowWidth="29040" windowHeight="15840" xr2:uid="{7C0BD918-E264-4879-8E32-BC3B645D9D0C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<sst xmlns="http://schemas.openxmlformats.org/spreadsheetml/2006/main" count="26" uniqueCount="24">
  <si>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Parlament de les Illes Balears</t>
  </si>
  <si>
    <t>ASSISTÈNCIES AL PLE I A LES COMISSIONS (art. 18.2 Reglament del Parlament)</t>
  </si>
  <si>
    <t>FRANCESCA LLUCH ARMENGOL SOCÍAS</t>
  </si>
  <si>
    <t>Període de sessions 08.09.2022 a 23.12.2022</t>
  </si>
  <si>
    <t>TITULAR</t>
  </si>
  <si>
    <t>Assistències</t>
  </si>
  <si>
    <t>Total sessions òrgan</t>
  </si>
  <si>
    <t>PLE</t>
  </si>
  <si>
    <t>C. ASSUMPTES INSTUCIONALS</t>
  </si>
  <si>
    <t>SUBSTITUT</t>
  </si>
  <si>
    <t>C. HISENDA I PRESSUPOSTS</t>
  </si>
  <si>
    <t>C. MEDI AMBIENT I OT</t>
  </si>
  <si>
    <t>C. TURISME I TREBALL</t>
  </si>
  <si>
    <t>C. ECONOMIA</t>
  </si>
  <si>
    <t>C. ASSUMPTES SOCIALS I DRETS HUMANS</t>
  </si>
  <si>
    <t>C. EDUCACIÓ, RECERCA I CULTURA</t>
  </si>
  <si>
    <t>C. SALUT</t>
  </si>
  <si>
    <t>C. REGLAMENT</t>
  </si>
  <si>
    <t>C. ESTATUT DELS DIPUTATS</t>
  </si>
  <si>
    <t>C. PETICIONS</t>
  </si>
  <si>
    <t>C. ASSUMPTES EUROPEUS</t>
  </si>
  <si>
    <t>CCRTVIB</t>
  </si>
  <si>
    <t>C. PARTICIPACIÓ CIUTADANA</t>
  </si>
  <si>
    <t>CNPE RECURSOS HÍDRICS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</si>
</sst>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1552575</xdr:colOff>
      <xdr:row>0</xdr:row>
      <xdr:rowOff>142875</xdr:rowOff>
    </xdr:from>
    <xdr:to>
      <xdr:col>2</xdr:col>
      <xdr:colOff>1800225</xdr:colOff>
      <xdr:row>0</xdr:row>
      <xdr:rowOff>447675</xdr:rowOff>
    </xdr:to>
    <xdr:pic>
      <xdr:nvPicPr>
        <xdr:cNvPr id="2" name="Imagen 1" descr="Escut b&amp;n franja diagonal llisa">
          <a:extLst>
            <a:ext uri="{FF2B5EF4-FFF2-40B4-BE49-F238E27FC236}">
              <a16:creationId xmlns:a16="http://schemas.microsoft.com/office/drawing/2014/main" id="{640B6B94-8B77-4FBB-BAE7-878D81B2A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142875"/>
          <a:ext cx="24765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2/7&#200;%20PER&#205;ODE%20DE%20SESSIONS/PLE%202022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2/7&#200;%20PER&#205;ODE%20DE%20SESSIONS/C.%20ASSUMPTES%20INSTITUCIONALS%20I%20GENERALS%202022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2/7&#200;%20PER&#205;ODE%20DE%20SESSIONS/C.%20HISENDA%20I%20PRESSUPOST%20202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2/7&#200;%20PER&#205;ODE%20DE%20SESSIONS/C.%20MEDI%20AMBIENT%20I%20ORDENACI&#211;%20TERRITORIAL%202022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2/7&#200;%20PER&#205;ODE%20DE%20SESSIONS/C.%20TURISME%20I%20TREBALL%20202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2/7&#200;%20PER&#205;ODE%20DE%20SESSIONS/C.%20ECONOMIA%202022.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2/7&#200;%20PER&#205;ODE%20DE%20SESSIONS/C.%20ASSUMPTES%20SOCIALS,%20DRETS%20HUMANS%20I%20ESPORTS%202022.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2/7&#200;%20PER&#205;ODE%20DE%20SESSIONS/C.%20EDUCACI&#211;,%20RECERCA%20I%20CULTURA%202022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2/7&#200;%20PER&#205;ODE%20DE%20SESSIONS/C.%20SALUT%202022.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2/7&#200;%20PER&#205;ODE%20DE%20SESSIONS/C.%20REGLAMENT%202022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2/7&#200;%20PER&#205;ODE%20DE%20SESSIONS/C.%20ESTATUT%20DELS%20DIPUTATS%202022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2/7&#200;%20PER&#205;ODE%20DE%20SESSIONS/C.%20PETICIONS%202022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2/7&#200;%20PER&#205;ODE%20DE%20SESSIONS/C.%20ASSUMPTES%20EUROPEUS%202022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2/7&#200;%20PER&#205;ODE%20DE%20SESSIONS/C.%20CONTROL%20PARLAMENTARI%20IB3%202022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2/7&#200;%20PER&#205;ODE%20DE%20SESSIONS/C.%20PARTICIPACI&#211;%20CIUTADANA%202022.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X%20LEGISLATURA/ASSIST&#200;NCIES%20DIPUTATS/ASSIST&#200;NCIES%202022.2/7&#200;%20PER&#205;ODE%20DE%20SESSIONS/C.%20NO%20PERMANENT%20RECURSOS%20H&#205;DRICS%202022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13"/>
      <sheetName val="setembre20"/>
      <sheetName val="setembre27"/>
      <sheetName val="octubre04"/>
      <sheetName val="octubre05"/>
      <sheetName val="octubre11-1"/>
      <sheetName val="octubre11-2"/>
      <sheetName val="octubre18"/>
      <sheetName val="octubre25"/>
      <sheetName val="novembre02"/>
      <sheetName val="novembre08"/>
      <sheetName val="novembre15"/>
      <sheetName val="novembre22"/>
      <sheetName val="novembre29"/>
      <sheetName val="desembre05"/>
      <sheetName val="desembre13"/>
      <sheetName val="desembre20"/>
      <sheetName val="desembre21"/>
      <sheetName val="desembre22"/>
      <sheetName val="Hoja20"/>
    </sheetNames>
    <sheetDataSet>
      <sheetData sheetId="0">
        <row r="2">
          <cell r="D2">
            <v>15</v>
          </cell>
        </row>
        <row r="65">
          <cell r="C65">
            <v>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14Setembre"/>
      <sheetName val="21Setembre"/>
      <sheetName val="28Setembre"/>
      <sheetName val="Hoja20"/>
    </sheetNames>
    <sheetDataSet>
      <sheetData sheetId="0">
        <row r="2">
          <cell r="D2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3"/>
      <sheetName val="SETEMBRE 20"/>
      <sheetName val="OCTUBRE 18"/>
      <sheetName val="NOVEMBRE 8- 15.50"/>
      <sheetName val="Hoja1"/>
      <sheetName val="NOVEMBRE 8 - 16.00"/>
      <sheetName val="NOVEMBRE 8- 18.30"/>
      <sheetName val="NOVEMBRE 9- 9.00"/>
      <sheetName val="NOVEMBRE 9- 11.30"/>
      <sheetName val="NOVEMBRE 9-16.00"/>
      <sheetName val="NOVEMBRE 9- 18.30"/>
      <sheetName val="NOVEMBRE 10- 9.00"/>
      <sheetName val="NOVEMBRE 10- 11.30"/>
      <sheetName val="NOVEMBRE 10- 16.00"/>
      <sheetName val="NOVEMBRE 10- 18.30"/>
      <sheetName val="NOVEMBRE 11- 9.00"/>
      <sheetName val="NOVEMBRE 11- 11.30"/>
      <sheetName val="NOVEMBRE 22"/>
      <sheetName val="DESEMBRE 13"/>
      <sheetName val="DESEMBRE 15"/>
      <sheetName val="DESEMBRE 14"/>
      <sheetName val="Hoja20"/>
    </sheetNames>
    <sheetDataSet>
      <sheetData sheetId="0">
        <row r="2">
          <cell r="E2">
            <v>0</v>
          </cell>
        </row>
        <row r="65">
          <cell r="C65">
            <v>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4"/>
      <sheetName val="OCTUBRE 19"/>
      <sheetName val="NOVEMBRE 16"/>
      <sheetName val="Hoja20"/>
    </sheetNames>
    <sheetDataSet>
      <sheetData sheetId="0">
        <row r="2">
          <cell r="E2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5"/>
      <sheetName val="Setembre 29"/>
      <sheetName val="Octubre 06"/>
      <sheetName val="Octubre 20"/>
      <sheetName val="Novembre 03"/>
      <sheetName val="Novembre 17"/>
      <sheetName val="Novembre 24"/>
      <sheetName val="Hoja20"/>
    </sheetNames>
    <sheetDataSet>
      <sheetData sheetId="0">
        <row r="2">
          <cell r="E2">
            <v>0</v>
          </cell>
        </row>
        <row r="65">
          <cell r="C65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8 setembre"/>
      <sheetName val="Setembre 22"/>
      <sheetName val="Setembre 29"/>
      <sheetName val="6 Octubre"/>
      <sheetName val="13 Octubre"/>
      <sheetName val="20 octubre"/>
      <sheetName val="27 octubre"/>
      <sheetName val="3 noviembre"/>
      <sheetName val="24 novembre"/>
      <sheetName val="1 diciembre"/>
      <sheetName val="No escriure aquí"/>
    </sheetNames>
    <sheetDataSet>
      <sheetData sheetId="0">
        <row r="2">
          <cell r="E2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5"/>
      <sheetName val="Setembre 29"/>
      <sheetName val="Octubre 27"/>
      <sheetName val="Novembre 03"/>
      <sheetName val="Novembre 17"/>
      <sheetName val="Hoja20"/>
    </sheetNames>
    <sheetDataSet>
      <sheetData sheetId="0">
        <row r="2">
          <cell r="E2">
            <v>0</v>
          </cell>
        </row>
        <row r="65">
          <cell r="C65">
            <v>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5Setembre"/>
      <sheetName val="22Setembre"/>
      <sheetName val="29Setembre"/>
      <sheetName val="06octubre"/>
      <sheetName val="20octubre"/>
      <sheetName val="27octubre"/>
      <sheetName val="3novembre"/>
      <sheetName val="17novembre"/>
      <sheetName val="24novembre"/>
      <sheetName val="01desembre"/>
      <sheetName val="Hoja20"/>
    </sheetNames>
    <sheetDataSet>
      <sheetData sheetId="0">
        <row r="2">
          <cell r="E2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SETEMBRE 14"/>
      <sheetName val="SETEMBRE 21 (1)"/>
      <sheetName val="SETEMBRE 21 (2)"/>
      <sheetName val="SETEMBRE 28"/>
      <sheetName val="OCTUBRE 19"/>
      <sheetName val="OCTUBRE 26"/>
      <sheetName val="NOVEMBRE 16"/>
      <sheetName val="NOVEMBRE 23"/>
      <sheetName val="Hoja20"/>
    </sheetNames>
    <sheetDataSet>
      <sheetData sheetId="0">
        <row r="2">
          <cell r="E2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15 setembre"/>
      <sheetName val="20 octubre"/>
      <sheetName val="17 novembre"/>
      <sheetName val="No escriure aquí"/>
    </sheetNames>
    <sheetDataSet>
      <sheetData sheetId="0">
        <row r="2">
          <cell r="E2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28 setembre"/>
      <sheetName val="26 octubre"/>
      <sheetName val="23 novembre"/>
      <sheetName val="No escriure aquí"/>
    </sheetNames>
    <sheetDataSet>
      <sheetData sheetId="0">
        <row r="2">
          <cell r="E2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E8FC6-A908-4441-B375-2D1DE2395FAD}">
  <dimension ref="B1:G30"/>
  <sheetViews>
    <sheetView tabSelected="1" workbookViewId="0">
      <selection activeCell="I21" sqref="I21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140625" customWidth="1"/>
    <col min="6" max="6" width="8.5703125" customWidth="1"/>
    <col min="7" max="7" width="14.7109375" customWidth="1"/>
    <col min="8" max="8" width="17.42578125" customWidth="1"/>
  </cols>
  <sheetData>
    <row r="1" spans="2:7" ht="37.5" customHeight="1" x14ac:dyDescent="0.25"/>
    <row r="2" spans="2:7" x14ac:dyDescent="0.25">
      <c r="B2" s="1" t="s">
        <v>0</v>
      </c>
      <c r="C2" s="1"/>
      <c r="D2" s="1"/>
      <c r="E2" s="1"/>
    </row>
    <row r="4" spans="2:7" x14ac:dyDescent="0.25">
      <c r="B4" s="2" t="s">
        <v>1</v>
      </c>
      <c r="C4" s="2"/>
      <c r="D4" s="2"/>
      <c r="E4" s="2"/>
    </row>
    <row r="5" spans="2:7" x14ac:dyDescent="0.25">
      <c r="B5" s="2" t="s">
        <v>2</v>
      </c>
      <c r="C5" s="2"/>
      <c r="D5" s="2"/>
      <c r="E5" s="2"/>
      <c r="F5" s="3"/>
    </row>
    <row r="6" spans="2:7" x14ac:dyDescent="0.25">
      <c r="B6" s="4"/>
      <c r="C6" s="4"/>
      <c r="D6" s="4"/>
      <c r="E6" s="4"/>
      <c r="F6" s="4"/>
    </row>
    <row r="8" spans="2:7" x14ac:dyDescent="0.25">
      <c r="B8" s="5" t="s">
        <v>3</v>
      </c>
      <c r="C8" s="5"/>
      <c r="D8" s="5"/>
      <c r="E8" s="5"/>
    </row>
    <row r="9" spans="2:7" x14ac:dyDescent="0.25">
      <c r="B9" s="4"/>
      <c r="C9" s="4"/>
      <c r="D9" s="4"/>
      <c r="E9" s="4"/>
    </row>
    <row r="10" spans="2:7" x14ac:dyDescent="0.25">
      <c r="B10" s="2" t="s">
        <v>4</v>
      </c>
      <c r="C10" s="2"/>
      <c r="D10" s="4" t="s">
        <v>5</v>
      </c>
      <c r="E10" s="6" t="s">
        <v>6</v>
      </c>
    </row>
    <row r="12" spans="2:7" x14ac:dyDescent="0.25">
      <c r="B12" t="s">
        <v>7</v>
      </c>
      <c r="D12">
        <f>[1]TOTALS!$D$2</f>
        <v>15</v>
      </c>
      <c r="E12">
        <f>[1]TOTALS!$C$65</f>
        <v>19</v>
      </c>
    </row>
    <row r="13" spans="2:7" x14ac:dyDescent="0.25">
      <c r="B13" t="s">
        <v>8</v>
      </c>
      <c r="D13">
        <f>[2]TOTALS!$D$2</f>
        <v>0</v>
      </c>
      <c r="E13">
        <f>[2]TOTALS!$C$65</f>
        <v>3</v>
      </c>
      <c r="F13" s="4"/>
      <c r="G13" s="6"/>
    </row>
    <row r="15" spans="2:7" x14ac:dyDescent="0.25">
      <c r="C15" s="7" t="s">
        <v>9</v>
      </c>
      <c r="D15" s="4" t="s">
        <v>5</v>
      </c>
      <c r="E15" s="6" t="s">
        <v>6</v>
      </c>
    </row>
    <row r="17" spans="2:5" x14ac:dyDescent="0.25">
      <c r="B17" t="s">
        <v>10</v>
      </c>
      <c r="D17">
        <f>[3]TOTALS!$E$2</f>
        <v>0</v>
      </c>
      <c r="E17">
        <f>[3]TOTALS!$C$65</f>
        <v>20</v>
      </c>
    </row>
    <row r="18" spans="2:5" x14ac:dyDescent="0.25">
      <c r="B18" t="s">
        <v>11</v>
      </c>
      <c r="D18">
        <f>[4]TOTALS!$E$2</f>
        <v>0</v>
      </c>
      <c r="E18">
        <f>[4]TOTALS!$C$65</f>
        <v>3</v>
      </c>
    </row>
    <row r="19" spans="2:5" x14ac:dyDescent="0.25">
      <c r="B19" t="s">
        <v>12</v>
      </c>
      <c r="D19">
        <f>[5]TOTALS!$E$2</f>
        <v>0</v>
      </c>
      <c r="E19">
        <f>[5]TOTALS!$C$65</f>
        <v>7</v>
      </c>
    </row>
    <row r="20" spans="2:5" x14ac:dyDescent="0.25">
      <c r="B20" t="s">
        <v>13</v>
      </c>
      <c r="D20">
        <f>[6]TOTALS!$E$2</f>
        <v>0</v>
      </c>
      <c r="E20">
        <f>[6]TOTALS!$C$65</f>
        <v>10</v>
      </c>
    </row>
    <row r="21" spans="2:5" x14ac:dyDescent="0.25">
      <c r="B21" t="s">
        <v>14</v>
      </c>
      <c r="D21">
        <f>[7]TOTALS!$E$2</f>
        <v>0</v>
      </c>
      <c r="E21">
        <f>[7]TOTALS!$C$65</f>
        <v>5</v>
      </c>
    </row>
    <row r="22" spans="2:5" x14ac:dyDescent="0.25">
      <c r="B22" t="s">
        <v>15</v>
      </c>
      <c r="D22">
        <f>[8]TOTALS!$E$2</f>
        <v>0</v>
      </c>
      <c r="E22">
        <f>[8]TOTALS!$C$65</f>
        <v>10</v>
      </c>
    </row>
    <row r="23" spans="2:5" x14ac:dyDescent="0.25">
      <c r="B23" t="s">
        <v>16</v>
      </c>
      <c r="D23">
        <f>[9]TOTALS!$E$2</f>
        <v>0</v>
      </c>
      <c r="E23">
        <f>[9]TOTALS!$C$65</f>
        <v>8</v>
      </c>
    </row>
    <row r="24" spans="2:5" x14ac:dyDescent="0.25">
      <c r="B24" t="s">
        <v>17</v>
      </c>
      <c r="D24">
        <f>[10]TOTALS!$E$2</f>
        <v>0</v>
      </c>
      <c r="E24">
        <f>[10]TOTALS!$C$65</f>
        <v>0</v>
      </c>
    </row>
    <row r="25" spans="2:5" x14ac:dyDescent="0.25">
      <c r="B25" t="s">
        <v>18</v>
      </c>
      <c r="D25">
        <f>[11]TOTALS!$E$2</f>
        <v>0</v>
      </c>
      <c r="E25">
        <f>[11]TOTALS!$C$65</f>
        <v>0</v>
      </c>
    </row>
    <row r="26" spans="2:5" x14ac:dyDescent="0.25">
      <c r="B26" t="s">
        <v>19</v>
      </c>
      <c r="D26">
        <f>[12]TOTALS!$E$2</f>
        <v>0</v>
      </c>
      <c r="E26">
        <f>[12]TOTALS!$C$65</f>
        <v>0</v>
      </c>
    </row>
    <row r="27" spans="2:5" x14ac:dyDescent="0.25">
      <c r="B27" t="s">
        <v>20</v>
      </c>
      <c r="D27">
        <f>[13]TOTALS!$E$2</f>
        <v>0</v>
      </c>
      <c r="E27">
        <f>[13]TOTALS!$C$65</f>
        <v>0</v>
      </c>
    </row>
    <row r="28" spans="2:5" x14ac:dyDescent="0.25">
      <c r="B28" t="s">
        <v>21</v>
      </c>
      <c r="D28">
        <f>[14]TOTALS!$E$2</f>
        <v>0</v>
      </c>
      <c r="E28">
        <f>[14]TOTALS!$C$65</f>
        <v>3</v>
      </c>
    </row>
    <row r="29" spans="2:5" x14ac:dyDescent="0.25">
      <c r="B29" t="s">
        <v>22</v>
      </c>
      <c r="D29">
        <f>[15]TOTALS!$E$2</f>
        <v>0</v>
      </c>
      <c r="E29">
        <f>[15]TOTALS!$C$65</f>
        <v>0</v>
      </c>
    </row>
    <row r="30" spans="2:5" x14ac:dyDescent="0.25">
      <c r="B30" t="s">
        <v>23</v>
      </c>
      <c r="D30">
        <f>[16]TOTALS!$E$2</f>
        <v>0</v>
      </c>
      <c r="E30">
        <f>[16]TOTALS!$C$65</f>
        <v>3</v>
      </c>
    </row>
  </sheetData>
  <mergeCells count="5">
    <mergeCell ref="B2:E2"/>
    <mergeCell ref="B4:E4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2023-01-26T10:44:32Z</dcterms:created>
  <dcterms:modified xsi:type="dcterms:W3CDTF">2023-01-26T10:45:08Z</dcterms:modified>
</cp:coreProperties>
</file>