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2.1\ASSISTÈNCIES INDIVIDUALS\"/>
    </mc:Choice>
  </mc:AlternateContent>
  <xr:revisionPtr revIDLastSave="0" documentId="8_{885C4A52-3C2F-462E-B474-B2387C7A79B2}" xr6:coauthVersionLast="47" xr6:coauthVersionMax="47" xr10:uidLastSave="{00000000-0000-0000-0000-000000000000}"/>
  <bookViews>
    <workbookView xWindow="-120" yWindow="-120" windowWidth="29040" windowHeight="15840" xr2:uid="{C2623C6E-C67A-477C-B25A-A226EA9063F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<sst xmlns="http://schemas.openxmlformats.org/spreadsheetml/2006/main" count="26" uniqueCount="24">
  <si>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Parlament de les Illes Balears</t>
  </si>
  <si>
    <t>ASSISTÈNCIES AL PLE I A LES COMISSIONS (art. 18.2 Reglament del Parlament)</t>
  </si>
  <si>
    <t>FRANCESCA LLUCH ARMENGOL SOCÍAS</t>
  </si>
  <si>
    <t>Període de sessions 01.02.2022 a 17.06.2022</t>
  </si>
  <si>
    <t>TITULAR</t>
  </si>
  <si>
    <t>Assistències</t>
  </si>
  <si>
    <t>Total sessions òrgan</t>
  </si>
  <si>
    <t>PLE</t>
  </si>
  <si>
    <t>C. ASSUMPTES INSTUCIONALS</t>
  </si>
  <si>
    <t>SUBSTITUT</t>
  </si>
  <si>
    <t>C. HISENDA I PRESSUPOSTS</t>
  </si>
  <si>
    <t>C. MEDI AMBIENT I OT</t>
  </si>
  <si>
    <t>C. TURISME I TREBALL</t>
  </si>
  <si>
    <t>C. ECONOMIA</t>
  </si>
  <si>
    <t>C. ASSUMPTES SOCIALS I DRETS HUMANS</t>
  </si>
  <si>
    <t>C. EDUCACIÓ, RECERCA I CULTURA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</si>
  <si>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</si>
  <si>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</si>
  <si>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</si>
  <si>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</si>
  <si>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</si>
  <si>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</si>
  <si>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</si>
  <si>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CNPE RECURSOS HÍDRICS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</si>
</sst>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50C55B0B-85C1-4478-B5F5-ED2A26210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PLE%202022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REGLAMENT%202022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STATUT%20DELS%20DIPUTATS%202022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PETICIONS%202022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EUROPEUS%202022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CONTROL%20PARLAMENTARI%20IB3%202022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PARTICIPACI&#211;%20CIUTADANA%202022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NO%20PERMANENT%20RECURSOS%20H&#205;DRICS%20202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INSTITUCIONALS%20I%20GENERALS%202022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HISENDA%20I%20PRESSUPOST%202022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MEDI%20AMBIENT%20I%20ORDENACI&#211;%20TERRITORIAL%202022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TURISME%20I%20TREBALL%202022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CONOMIA%202022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ASSUMPTES%20SOCIALS,%20DRETS%20HUMANS%20I%20ESPORTS%202022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EDUCACI&#211;,%20RECERCA%20I%20CULTURA%202022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2.1/6&#200;%20PER&#205;ODE%20DE%20SESSIONS/C.%20SALUT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1"/>
      <sheetName val="febrer08"/>
      <sheetName val="febrer15"/>
      <sheetName val="febrer22"/>
      <sheetName val="Març02"/>
      <sheetName val="Març08"/>
      <sheetName val="Març15"/>
      <sheetName val="Març22"/>
      <sheetName val="Març29"/>
      <sheetName val="Abril05"/>
      <sheetName val="Abril12"/>
      <sheetName val="Abril26"/>
      <sheetName val="Maig03"/>
      <sheetName val="Maig10"/>
      <sheetName val="Maig17"/>
      <sheetName val="Maig24"/>
      <sheetName val="Maig31"/>
      <sheetName val="Juny07"/>
      <sheetName val="Juny14"/>
      <sheetName val="Hoja20"/>
    </sheetNames>
    <sheetDataSet>
      <sheetData sheetId="0">
        <row r="2">
          <cell r="D2">
            <v>18</v>
          </cell>
        </row>
        <row r="66">
          <cell r="C66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Abril 05"/>
      <sheetName val="Hoja20"/>
    </sheetNames>
    <sheetDataSet>
      <sheetData sheetId="0">
        <row r="2">
          <cell r="E2">
            <v>0</v>
          </cell>
        </row>
        <row r="66">
          <cell r="C66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Març 02"/>
      <sheetName val="Hoja20"/>
    </sheetNames>
    <sheetDataSet>
      <sheetData sheetId="0">
        <row r="2">
          <cell r="E2">
            <v>0</v>
          </cell>
        </row>
        <row r="66">
          <cell r="C66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7 febrer"/>
      <sheetName val="25 febrer"/>
      <sheetName val="17 març"/>
      <sheetName val="28 abril"/>
      <sheetName val="26 Maig"/>
      <sheetName val="16 juny"/>
      <sheetName val="No escriure aquí"/>
    </sheetNames>
    <sheetDataSet>
      <sheetData sheetId="0">
        <row r="2">
          <cell r="E2">
            <v>0</v>
          </cell>
        </row>
        <row r="66">
          <cell r="C66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6">
          <cell r="C66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3 febrer"/>
      <sheetName val="23 març"/>
      <sheetName val="27 abril"/>
      <sheetName val="25 Maig"/>
      <sheetName val="No escriure aquí"/>
    </sheetNames>
    <sheetDataSet>
      <sheetData sheetId="0">
        <row r="2">
          <cell r="E2">
            <v>0</v>
          </cell>
        </row>
        <row r="66">
          <cell r="C66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2"/>
      <sheetName val="Febrer09"/>
      <sheetName val="Febrer16"/>
      <sheetName val="Febrer23"/>
      <sheetName val="Març09"/>
      <sheetName val="Abril20"/>
      <sheetName val="Maig04"/>
      <sheetName val="Maig11"/>
      <sheetName val="Maig18"/>
      <sheetName val="Maig25"/>
      <sheetName val="Juny01"/>
      <sheetName val="Juny08"/>
      <sheetName val="Juny15"/>
      <sheetName val="Hoja20"/>
    </sheetNames>
    <sheetDataSet>
      <sheetData sheetId="0">
        <row r="2">
          <cell r="D2">
            <v>0</v>
          </cell>
        </row>
        <row r="66">
          <cell r="C66">
            <v>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8"/>
      <sheetName val="FEBRER 15"/>
      <sheetName val="FEBRER 22"/>
      <sheetName val="MARÇ 08"/>
      <sheetName val="MARÇ 22"/>
      <sheetName val="MARÇ 29"/>
      <sheetName val="ABRIL 26"/>
      <sheetName val="MAIG 03"/>
      <sheetName val="JUNY 07"/>
      <sheetName val="JUNY 14"/>
      <sheetName val="Hoja20"/>
    </sheetNames>
    <sheetDataSet>
      <sheetData sheetId="0">
        <row r="2">
          <cell r="E2">
            <v>0</v>
          </cell>
        </row>
        <row r="66">
          <cell r="C66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2"/>
      <sheetName val="FEBRER 09"/>
      <sheetName val="FEBRER 16"/>
      <sheetName val="MARÇ 02"/>
      <sheetName val="MARÇ 09"/>
      <sheetName val="MARÇ 16"/>
      <sheetName val="MARÇ 30"/>
      <sheetName val="ABRIL 06"/>
      <sheetName val="ABRIL 20"/>
      <sheetName val="MAIG 04"/>
      <sheetName val="MAIG 11"/>
      <sheetName val="MAIG 18"/>
      <sheetName val="JUNY 01"/>
      <sheetName val="JUNY 08"/>
      <sheetName val="JUNY 15"/>
      <sheetName val="Hoja20"/>
    </sheetNames>
    <sheetDataSet>
      <sheetData sheetId="0">
        <row r="2">
          <cell r="E2">
            <v>0</v>
          </cell>
        </row>
        <row r="66">
          <cell r="C66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3"/>
      <sheetName val="Febrer 10"/>
      <sheetName val="Febrer 17"/>
      <sheetName val="Març 03"/>
      <sheetName val="Març 10"/>
      <sheetName val="Març 24"/>
      <sheetName val="Març 31"/>
      <sheetName val="Maig 19"/>
      <sheetName val="Maig 26"/>
      <sheetName val="Juny 09"/>
      <sheetName val="Juny 16"/>
      <sheetName val="Hoja20"/>
    </sheetNames>
    <sheetDataSet>
      <sheetData sheetId="0">
        <row r="2">
          <cell r="E2">
            <v>0</v>
          </cell>
        </row>
        <row r="66">
          <cell r="C66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3febrer"/>
      <sheetName val="10 febrer"/>
      <sheetName val="24 febre"/>
      <sheetName val="3 març"/>
      <sheetName val="10març"/>
      <sheetName val="24 març"/>
      <sheetName val="31 març"/>
      <sheetName val="7 abril"/>
      <sheetName val="5 maig"/>
      <sheetName val="12 maig"/>
      <sheetName val="2 juny"/>
      <sheetName val="9 juny"/>
      <sheetName val="No escriure aquí"/>
    </sheetNames>
    <sheetDataSet>
      <sheetData sheetId="0">
        <row r="2">
          <cell r="E2">
            <v>0</v>
          </cell>
        </row>
        <row r="66">
          <cell r="C66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3"/>
      <sheetName val="Febrer 10"/>
      <sheetName val="Febrer 17"/>
      <sheetName val="Febrer 24"/>
      <sheetName val="Març 03"/>
      <sheetName val="Març 10"/>
      <sheetName val="Març 17"/>
      <sheetName val="Març 24"/>
      <sheetName val="Març 31"/>
      <sheetName val="Maig 05"/>
      <sheetName val="Maig 26"/>
      <sheetName val="Juny 02"/>
      <sheetName val="Juny 09"/>
      <sheetName val="Hoja20"/>
    </sheetNames>
    <sheetDataSet>
      <sheetData sheetId="0">
        <row r="2">
          <cell r="E2">
            <v>0</v>
          </cell>
        </row>
        <row r="66">
          <cell r="C66">
            <v>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3"/>
      <sheetName val="Febrer10"/>
      <sheetName val="Febrer17"/>
      <sheetName val="Febrer24"/>
      <sheetName val="Març03"/>
      <sheetName val="Març10"/>
      <sheetName val="Març17"/>
      <sheetName val="Març24"/>
      <sheetName val="Març31"/>
      <sheetName val="Abril07"/>
      <sheetName val="Abril21"/>
      <sheetName val="Maig05"/>
      <sheetName val="Hoja20"/>
    </sheetNames>
    <sheetDataSet>
      <sheetData sheetId="0">
        <row r="2">
          <cell r="E2">
            <v>0</v>
          </cell>
        </row>
        <row r="66">
          <cell r="C66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2"/>
      <sheetName val="FEBRER 09"/>
      <sheetName val="FEBRER 16"/>
      <sheetName val="FEBRER 23"/>
      <sheetName val="MARÇ 02"/>
      <sheetName val="MARÇ 09"/>
      <sheetName val="MARÇ 16"/>
      <sheetName val="MARÇ 23"/>
      <sheetName val="MARÇ 30"/>
      <sheetName val="ABRIL 06"/>
      <sheetName val="ABRIL 20"/>
      <sheetName val="ABRIL 27"/>
      <sheetName val="MAIG 04"/>
      <sheetName val="MAIG 11"/>
      <sheetName val="MAIG 18"/>
      <sheetName val="MAIG 25"/>
      <sheetName val="JUNY 01"/>
      <sheetName val="JUNY 08"/>
      <sheetName val="JUNY 15"/>
      <sheetName val="Hoja20"/>
    </sheetNames>
    <sheetDataSet>
      <sheetData sheetId="0">
        <row r="2">
          <cell r="E2">
            <v>0</v>
          </cell>
        </row>
        <row r="66">
          <cell r="C66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1AEE-595A-41B0-99AA-C9478EC591BD}">
  <dimension ref="B1:G30"/>
  <sheetViews>
    <sheetView tabSelected="1" workbookViewId="0">
      <selection activeCell="I17" sqref="I17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7" ht="37.5" customHeight="1" x14ac:dyDescent="0.25"/>
    <row r="2" spans="2:7" x14ac:dyDescent="0.25">
      <c r="B2" s="1" t="s">
        <v>0</v>
      </c>
      <c r="C2" s="1"/>
      <c r="D2" s="1"/>
      <c r="E2" s="1"/>
    </row>
    <row r="4" spans="2:7" x14ac:dyDescent="0.25">
      <c r="B4" s="2" t="s">
        <v>1</v>
      </c>
      <c r="C4" s="2"/>
      <c r="D4" s="2"/>
      <c r="E4" s="2"/>
    </row>
    <row r="5" spans="2:7" x14ac:dyDescent="0.25">
      <c r="B5" s="2" t="s">
        <v>2</v>
      </c>
      <c r="C5" s="2"/>
      <c r="D5" s="2"/>
      <c r="E5" s="2"/>
      <c r="F5" s="3"/>
    </row>
    <row r="6" spans="2:7" x14ac:dyDescent="0.25">
      <c r="B6" s="4"/>
      <c r="C6" s="4"/>
      <c r="D6" s="4"/>
      <c r="E6" s="4"/>
      <c r="F6" s="4"/>
    </row>
    <row r="8" spans="2:7" x14ac:dyDescent="0.25">
      <c r="B8" s="5" t="s">
        <v>3</v>
      </c>
      <c r="C8" s="5"/>
      <c r="D8" s="5"/>
      <c r="E8" s="5"/>
    </row>
    <row r="9" spans="2:7" x14ac:dyDescent="0.25">
      <c r="B9" s="4"/>
      <c r="C9" s="4"/>
      <c r="D9" s="4"/>
      <c r="E9" s="4"/>
    </row>
    <row r="10" spans="2:7" x14ac:dyDescent="0.25">
      <c r="B10" s="2" t="s">
        <v>4</v>
      </c>
      <c r="C10" s="2"/>
      <c r="D10" s="4" t="s">
        <v>5</v>
      </c>
      <c r="E10" s="6" t="s">
        <v>6</v>
      </c>
    </row>
    <row r="12" spans="2:7" x14ac:dyDescent="0.25">
      <c r="B12" t="s">
        <v>7</v>
      </c>
      <c r="D12">
        <f>[1]TOTALS!$D$2</f>
        <v>18</v>
      </c>
      <c r="E12">
        <f>[1]TOTALS!$C$66</f>
        <v>19</v>
      </c>
    </row>
    <row r="13" spans="2:7" x14ac:dyDescent="0.25">
      <c r="B13" t="s">
        <v>8</v>
      </c>
      <c r="D13">
        <f>[2]TOTALS!$D$2</f>
        <v>0</v>
      </c>
      <c r="E13">
        <f>[2]TOTALS!$C$66</f>
        <v>13</v>
      </c>
      <c r="F13" s="4"/>
      <c r="G13" s="6"/>
    </row>
    <row r="15" spans="2:7" x14ac:dyDescent="0.25">
      <c r="C15" s="7" t="s">
        <v>9</v>
      </c>
      <c r="D15" s="4" t="s">
        <v>5</v>
      </c>
      <c r="E15" s="6" t="s">
        <v>6</v>
      </c>
    </row>
    <row r="17" spans="2:5" x14ac:dyDescent="0.25">
      <c r="B17" t="s">
        <v>10</v>
      </c>
      <c r="D17">
        <f>[3]TOTALS!$E$2</f>
        <v>0</v>
      </c>
      <c r="E17">
        <f>[3]TOTALS!$C$66</f>
        <v>10</v>
      </c>
    </row>
    <row r="18" spans="2:5" x14ac:dyDescent="0.25">
      <c r="B18" t="s">
        <v>11</v>
      </c>
      <c r="D18">
        <f>[4]TOTALS!$E$2</f>
        <v>0</v>
      </c>
      <c r="E18">
        <f>[4]TOTALS!$C$66</f>
        <v>15</v>
      </c>
    </row>
    <row r="19" spans="2:5" x14ac:dyDescent="0.25">
      <c r="B19" t="s">
        <v>12</v>
      </c>
      <c r="D19">
        <f>[5]TOTALS!$E$2</f>
        <v>0</v>
      </c>
      <c r="E19">
        <f>[5]TOTALS!$C$66</f>
        <v>11</v>
      </c>
    </row>
    <row r="20" spans="2:5" x14ac:dyDescent="0.25">
      <c r="B20" t="s">
        <v>13</v>
      </c>
      <c r="D20">
        <f>[6]TOTALS!$E$2</f>
        <v>0</v>
      </c>
      <c r="E20">
        <f>[6]TOTALS!$C$66</f>
        <v>12</v>
      </c>
    </row>
    <row r="21" spans="2:5" x14ac:dyDescent="0.25">
      <c r="B21" t="s">
        <v>14</v>
      </c>
      <c r="D21">
        <f>[7]TOTALS!$E$2</f>
        <v>0</v>
      </c>
      <c r="E21">
        <f>[7]TOTALS!$C$66</f>
        <v>13</v>
      </c>
    </row>
    <row r="22" spans="2:5" x14ac:dyDescent="0.25">
      <c r="B22" t="s">
        <v>15</v>
      </c>
      <c r="D22">
        <f>[8]TOTALS!$E$2</f>
        <v>0</v>
      </c>
      <c r="E22">
        <f>[8]TOTALS!$C$66</f>
        <v>12</v>
      </c>
    </row>
    <row r="23" spans="2:5" x14ac:dyDescent="0.25">
      <c r="B23" t="s">
        <v>16</v>
      </c>
      <c r="D23">
        <f>[9]TOTALS!$E$2</f>
        <v>0</v>
      </c>
      <c r="E23">
        <f>[9]TOTALS!$C$66</f>
        <v>19</v>
      </c>
    </row>
    <row r="24" spans="2:5" x14ac:dyDescent="0.25">
      <c r="B24" t="s">
        <v>17</v>
      </c>
      <c r="D24">
        <f>[10]TOTALS!$E$2</f>
        <v>0</v>
      </c>
      <c r="E24">
        <f>[10]TOTALS!$C$66</f>
        <v>0</v>
      </c>
    </row>
    <row r="25" spans="2:5" x14ac:dyDescent="0.25">
      <c r="B25" t="s">
        <v>18</v>
      </c>
      <c r="D25">
        <f>[11]TOTALS!$E$2</f>
        <v>0</v>
      </c>
      <c r="E25">
        <f>[11]TOTALS!$C$66</f>
        <v>1</v>
      </c>
    </row>
    <row r="26" spans="2:5" x14ac:dyDescent="0.25">
      <c r="B26" t="s">
        <v>19</v>
      </c>
      <c r="D26">
        <f>[12]TOTALS!$E$2</f>
        <v>0</v>
      </c>
      <c r="E26">
        <f>[12]TOTALS!$C$66</f>
        <v>1</v>
      </c>
    </row>
    <row r="27" spans="2:5" x14ac:dyDescent="0.25">
      <c r="B27" t="s">
        <v>20</v>
      </c>
      <c r="D27">
        <f>[13]TOTALS!$E$2</f>
        <v>0</v>
      </c>
      <c r="E27">
        <f>[13]TOTALS!$C$66</f>
        <v>0</v>
      </c>
    </row>
    <row r="28" spans="2:5" x14ac:dyDescent="0.25">
      <c r="B28" t="s">
        <v>21</v>
      </c>
      <c r="D28">
        <f>[14]TOTALS!$E$2</f>
        <v>0</v>
      </c>
      <c r="E28">
        <f>[14]TOTALS!$C$66</f>
        <v>6</v>
      </c>
    </row>
    <row r="29" spans="2:5" x14ac:dyDescent="0.25">
      <c r="B29" t="s">
        <v>22</v>
      </c>
      <c r="D29">
        <f>[15]TOTALS!$E$2</f>
        <v>0</v>
      </c>
      <c r="E29">
        <f>[15]TOTALS!$C$66</f>
        <v>0</v>
      </c>
    </row>
    <row r="30" spans="2:5" x14ac:dyDescent="0.25">
      <c r="B30" t="s">
        <v>23</v>
      </c>
      <c r="D30">
        <f>[16]TOTALS!$E$2</f>
        <v>0</v>
      </c>
      <c r="E30">
        <f>[16]TOTALS!$C$66</f>
        <v>4</v>
      </c>
    </row>
  </sheetData>
  <mergeCells count="5">
    <mergeCell ref="B2:E2"/>
    <mergeCell ref="B4:E4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2022-06-27T10:26:46Z</dcterms:created>
  <dcterms:modified xsi:type="dcterms:W3CDTF">2022-06-27T10:27:34Z</dcterms:modified>
</cp:coreProperties>
</file>