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2.1\ASSISTÈNCIES INDIVIDUALS\"/>
    </mc:Choice>
  </mc:AlternateContent>
  <xr:revisionPtr revIDLastSave="0" documentId="8_{B39A37CC-4164-4CBB-9076-8F0E8082B193}" xr6:coauthVersionLast="47" xr6:coauthVersionMax="47" xr10:uidLastSave="{00000000-0000-0000-0000-000000000000}"/>
  <bookViews>
    <workbookView xWindow="-120" yWindow="-120" windowWidth="29040" windowHeight="15840" xr2:uid="{B80FAD38-A3BE-442C-A1E3-2B44460A7F7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<sst xmlns="http://schemas.openxmlformats.org/spreadsheetml/2006/main" count="26" uniqueCount="24">
  <si>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</si>
  <si>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</si>
  <si>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IRANTZU FERNÁNDEZ PRIETO</t>
  </si>
  <si>
    <t>Període de sessions 01.02.2022 a 17.06.2022</t>
  </si>
  <si>
    <t>TITULAR</t>
  </si>
  <si>
    <t>Assistències</t>
  </si>
  <si>
    <t>Total sessions òrgan</t>
  </si>
  <si>
    <t>PLE</t>
  </si>
  <si>
    <t>C. ASSUMPTES SOCIALS I DRETS HUMANS</t>
  </si>
  <si>
    <t>C. SALUT</t>
  </si>
  <si>
    <t>C. PETICIONS</t>
  </si>
  <si>
    <t>SUBSTITUT</t>
  </si>
  <si>
    <t>C. ASSUMPTES INSTUCIONALS</t>
  </si>
  <si>
    <t>C. HISENDA I PRESSUPOSTS</t>
  </si>
  <si>
    <t>C. MEDI AMBIENT I OT</t>
  </si>
  <si>
    <t>C. TURISME I TREBALL</t>
  </si>
  <si>
    <t>C. ECONOMIA</t>
  </si>
  <si>
    <t>C. EDUCACIÓ, RECERCA I CULTURA</t>
  </si>
  <si>
    <t>C. REGLAMENT</t>
  </si>
  <si>
    <t>C. ESTATUT DELS DIPUTATS</t>
  </si>
  <si>
    <t>C. ASSUMPTES EUROPEUS</t>
  </si>
  <si>
    <t>CCRTVIB</t>
  </si>
  <si>
    <t>C. PARTICIPACIÓ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</si>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</sst>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A9F4E975-280B-4CA3-B50C-2239E910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3" name="Imagen 2" descr="Escut b&amp;n franja diagonal llisa">
          <a:extLst>
            <a:ext uri="{FF2B5EF4-FFF2-40B4-BE49-F238E27FC236}">
              <a16:creationId xmlns:a16="http://schemas.microsoft.com/office/drawing/2014/main" id="{E94F0835-A8AA-4EDE-9D84-1AACB31B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PLE%20202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SOCIALS,%20DRETS%20HUMANS%20I%20ESPORTS%202022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SALUT%20202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PETICIONS%20202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INSTITUCIONALS%20I%20GENERALS%202022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HISENDA%20I%20PRESSUPOST%202022.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MEDI%20AMBIENT%20I%20ORDENACI&#211;%20TERRITORIAL%202022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TURISME%20I%20TREBALL%202022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CONOMIA%202022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DUCACI&#211;,%20RECERCA%20I%20CULTURA%202022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REGLAMENT%202022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ESTATUT%20DELS%20DIPUTATS%202022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ASSUMPTES%20EUROPEUS%202022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CONTROL%20PARLAMENTARI%20IB3%202022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PARTICIPACI&#211;%20CIUTADANA%202022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1/6&#200;%20PER&#205;ODE%20DE%20SESSIONS/C.%20NO%20PERMANENT%20RECURSOS%20H&#205;DRIC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1"/>
      <sheetName val="febrer08"/>
      <sheetName val="febrer15"/>
      <sheetName val="febrer22"/>
      <sheetName val="Març02"/>
      <sheetName val="Març08"/>
      <sheetName val="Març15"/>
      <sheetName val="Març22"/>
      <sheetName val="Març29"/>
      <sheetName val="Abril05"/>
      <sheetName val="Abril12"/>
      <sheetName val="Abril26"/>
      <sheetName val="Maig03"/>
      <sheetName val="Maig10"/>
      <sheetName val="Maig17"/>
      <sheetName val="Maig24"/>
      <sheetName val="Maig31"/>
      <sheetName val="Juny07"/>
      <sheetName val="Juny14"/>
      <sheetName val="Hoja20"/>
    </sheetNames>
    <sheetDataSet>
      <sheetData sheetId="0">
        <row r="2">
          <cell r="D2">
            <v>18</v>
          </cell>
        </row>
        <row r="23">
          <cell r="D23">
            <v>18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Febrer 24"/>
      <sheetName val="Març 03"/>
      <sheetName val="Març 10"/>
      <sheetName val="Març 17"/>
      <sheetName val="Març 24"/>
      <sheetName val="Març 31"/>
      <sheetName val="Maig 05"/>
      <sheetName val="Maig 26"/>
      <sheetName val="Juny 02"/>
      <sheetName val="Juny 09"/>
      <sheetName val="Hoja20"/>
    </sheetNames>
    <sheetDataSet>
      <sheetData sheetId="0">
        <row r="2">
          <cell r="E2">
            <v>0</v>
          </cell>
        </row>
        <row r="23">
          <cell r="D23">
            <v>8</v>
          </cell>
        </row>
        <row r="66">
          <cell r="C66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FEBRER 23"/>
      <sheetName val="MARÇ 02"/>
      <sheetName val="MARÇ 09"/>
      <sheetName val="MARÇ 16"/>
      <sheetName val="MARÇ 23"/>
      <sheetName val="MARÇ 30"/>
      <sheetName val="ABRIL 06"/>
      <sheetName val="ABRIL 20"/>
      <sheetName val="ABRIL 27"/>
      <sheetName val="MAIG 04"/>
      <sheetName val="MAIG 11"/>
      <sheetName val="MAIG 18"/>
      <sheetName val="MAIG 25"/>
      <sheetName val="JUNY 01"/>
      <sheetName val="JUNY 08"/>
      <sheetName val="JUNY 15"/>
      <sheetName val="Hoja20"/>
    </sheetNames>
    <sheetDataSet>
      <sheetData sheetId="0">
        <row r="2">
          <cell r="E2">
            <v>0</v>
          </cell>
        </row>
        <row r="23">
          <cell r="D23">
            <v>15</v>
          </cell>
        </row>
        <row r="66">
          <cell r="C66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Març 02"/>
      <sheetName val="Hoja20"/>
    </sheetNames>
    <sheetDataSet>
      <sheetData sheetId="0">
        <row r="2">
          <cell r="E2">
            <v>0</v>
          </cell>
        </row>
        <row r="23">
          <cell r="D23">
            <v>1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2"/>
      <sheetName val="Febrer09"/>
      <sheetName val="Febrer16"/>
      <sheetName val="Febrer23"/>
      <sheetName val="Març09"/>
      <sheetName val="Abril20"/>
      <sheetName val="Maig04"/>
      <sheetName val="Maig11"/>
      <sheetName val="Maig18"/>
      <sheetName val="Maig25"/>
      <sheetName val="Juny01"/>
      <sheetName val="Juny08"/>
      <sheetName val="Juny15"/>
      <sheetName val="Hoja20"/>
    </sheetNames>
    <sheetDataSet>
      <sheetData sheetId="0">
        <row r="2">
          <cell r="D2">
            <v>0</v>
          </cell>
        </row>
        <row r="23">
          <cell r="E23">
            <v>1</v>
          </cell>
        </row>
        <row r="66">
          <cell r="C66">
            <v>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8"/>
      <sheetName val="FEBRER 15"/>
      <sheetName val="FEBRER 22"/>
      <sheetName val="MARÇ 08"/>
      <sheetName val="MARÇ 22"/>
      <sheetName val="MARÇ 29"/>
      <sheetName val="ABRIL 26"/>
      <sheetName val="MAIG 03"/>
      <sheetName val="JUNY 07"/>
      <sheetName val="JUNY 14"/>
      <sheetName val="Hoja20"/>
    </sheetNames>
    <sheetDataSet>
      <sheetData sheetId="0">
        <row r="2">
          <cell r="E2">
            <v>0</v>
          </cell>
        </row>
        <row r="23">
          <cell r="E23">
            <v>1</v>
          </cell>
        </row>
        <row r="66">
          <cell r="C6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2"/>
      <sheetName val="FEBRER 09"/>
      <sheetName val="FEBRER 16"/>
      <sheetName val="MARÇ 02"/>
      <sheetName val="MARÇ 09"/>
      <sheetName val="MARÇ 16"/>
      <sheetName val="MARÇ 30"/>
      <sheetName val="ABRIL 06"/>
      <sheetName val="ABRIL 20"/>
      <sheetName val="MAIG 04"/>
      <sheetName val="MAIG 11"/>
      <sheetName val="MAIG 18"/>
      <sheetName val="JUNY 01"/>
      <sheetName val="JUNY 08"/>
      <sheetName val="JUNY 15"/>
      <sheetName val="Hoja20"/>
    </sheetNames>
    <sheetDataSet>
      <sheetData sheetId="0">
        <row r="2">
          <cell r="E2">
            <v>0</v>
          </cell>
        </row>
        <row r="23">
          <cell r="E23">
            <v>1</v>
          </cell>
        </row>
        <row r="66">
          <cell r="C66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 03"/>
      <sheetName val="Febrer 10"/>
      <sheetName val="Febrer 17"/>
      <sheetName val="Març 03"/>
      <sheetName val="Març 10"/>
      <sheetName val="Març 24"/>
      <sheetName val="Març 31"/>
      <sheetName val="Maig 19"/>
      <sheetName val="Maig 26"/>
      <sheetName val="Juny 09"/>
      <sheetName val="Juny 16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3febrer"/>
      <sheetName val="10 febrer"/>
      <sheetName val="24 febre"/>
      <sheetName val="3 març"/>
      <sheetName val="10març"/>
      <sheetName val="24 març"/>
      <sheetName val="31 març"/>
      <sheetName val="7 abril"/>
      <sheetName val="5 maig"/>
      <sheetName val="12 maig"/>
      <sheetName val="2 juny"/>
      <sheetName val="9 juny"/>
      <sheetName val="No escriure aquí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ebrer03"/>
      <sheetName val="Febrer10"/>
      <sheetName val="Febrer17"/>
      <sheetName val="Febrer24"/>
      <sheetName val="Març03"/>
      <sheetName val="Març10"/>
      <sheetName val="Març17"/>
      <sheetName val="Març24"/>
      <sheetName val="Març31"/>
      <sheetName val="Abril07"/>
      <sheetName val="Abril21"/>
      <sheetName val="Maig05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Abril 05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7 febrer"/>
      <sheetName val="25 febrer"/>
      <sheetName val="17 març"/>
      <sheetName val="28 abril"/>
      <sheetName val="26 Maig"/>
      <sheetName val="16 juny"/>
      <sheetName val="No escriure aquí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3 febrer"/>
      <sheetName val="23 març"/>
      <sheetName val="27 abril"/>
      <sheetName val="25 Maig"/>
      <sheetName val="No escriure aquí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6">
          <cell r="C66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F063-77DB-4170-89B2-1B96E59F22ED}">
  <dimension ref="B1:G30"/>
  <sheetViews>
    <sheetView tabSelected="1" workbookViewId="0">
      <selection activeCell="K17" sqref="K17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1" t="s">
        <v>0</v>
      </c>
      <c r="C2" s="1"/>
      <c r="D2" s="1"/>
      <c r="E2" s="1"/>
    </row>
    <row r="4" spans="2:7" x14ac:dyDescent="0.25">
      <c r="B4" s="2" t="s">
        <v>1</v>
      </c>
      <c r="C4" s="2"/>
      <c r="D4" s="2"/>
      <c r="E4" s="2"/>
    </row>
    <row r="5" spans="2:7" x14ac:dyDescent="0.25">
      <c r="B5" s="2" t="s">
        <v>2</v>
      </c>
      <c r="C5" s="2"/>
      <c r="D5" s="2"/>
      <c r="E5" s="2"/>
      <c r="F5" s="3"/>
    </row>
    <row r="6" spans="2:7" x14ac:dyDescent="0.25">
      <c r="B6" s="4"/>
      <c r="C6" s="4"/>
      <c r="D6" s="4"/>
      <c r="E6" s="4"/>
      <c r="F6" s="4"/>
    </row>
    <row r="8" spans="2:7" x14ac:dyDescent="0.25">
      <c r="B8" s="5" t="s">
        <v>3</v>
      </c>
      <c r="C8" s="5"/>
      <c r="D8" s="5"/>
      <c r="E8" s="5"/>
    </row>
    <row r="9" spans="2:7" x14ac:dyDescent="0.25">
      <c r="B9" s="4"/>
      <c r="C9" s="4"/>
      <c r="D9" s="4"/>
      <c r="E9" s="4"/>
    </row>
    <row r="10" spans="2:7" x14ac:dyDescent="0.25">
      <c r="B10" s="2" t="s">
        <v>4</v>
      </c>
      <c r="C10" s="2"/>
      <c r="D10" s="4" t="s">
        <v>5</v>
      </c>
      <c r="E10" s="6" t="s">
        <v>6</v>
      </c>
    </row>
    <row r="12" spans="2:7" x14ac:dyDescent="0.25">
      <c r="B12" t="s">
        <v>7</v>
      </c>
      <c r="C12" s="4"/>
      <c r="D12">
        <f>[1]TOTALS!$D$23</f>
        <v>18</v>
      </c>
      <c r="E12" s="7">
        <f>[1]TOTALS!$C$66</f>
        <v>19</v>
      </c>
    </row>
    <row r="13" spans="2:7" x14ac:dyDescent="0.25">
      <c r="B13" t="s">
        <v>8</v>
      </c>
      <c r="C13" s="4"/>
      <c r="D13">
        <f>[2]TOTALS!$D$23</f>
        <v>8</v>
      </c>
      <c r="E13" s="8">
        <f>[2]TOTALS!$C$66</f>
        <v>13</v>
      </c>
      <c r="F13" s="4"/>
      <c r="G13" s="6"/>
    </row>
    <row r="14" spans="2:7" x14ac:dyDescent="0.25">
      <c r="B14" t="s">
        <v>9</v>
      </c>
      <c r="C14" s="4"/>
      <c r="D14">
        <f>[3]TOTALS!$D$23</f>
        <v>15</v>
      </c>
      <c r="E14" s="8">
        <f>[3]TOTALS!$C$66</f>
        <v>19</v>
      </c>
    </row>
    <row r="15" spans="2:7" x14ac:dyDescent="0.25">
      <c r="B15" t="s">
        <v>10</v>
      </c>
      <c r="C15" s="4"/>
      <c r="D15">
        <f>[4]TOTALS!$D$23</f>
        <v>1</v>
      </c>
      <c r="E15" s="8">
        <f>[4]TOTALS!$C$66</f>
        <v>1</v>
      </c>
    </row>
    <row r="17" spans="2:5" x14ac:dyDescent="0.25">
      <c r="B17" s="2" t="s">
        <v>11</v>
      </c>
      <c r="C17" s="2"/>
      <c r="D17" s="4" t="s">
        <v>5</v>
      </c>
      <c r="E17" s="6" t="s">
        <v>6</v>
      </c>
    </row>
    <row r="18" spans="2:5" x14ac:dyDescent="0.25">
      <c r="B18" s="4"/>
      <c r="C18" s="4"/>
    </row>
    <row r="19" spans="2:5" x14ac:dyDescent="0.25">
      <c r="B19" t="s">
        <v>12</v>
      </c>
      <c r="C19" s="4"/>
      <c r="D19">
        <f>[5]TOTALS!$E$23</f>
        <v>1</v>
      </c>
      <c r="E19" s="8">
        <f>[5]TOTALS!$C$66</f>
        <v>13</v>
      </c>
    </row>
    <row r="20" spans="2:5" x14ac:dyDescent="0.25">
      <c r="B20" t="s">
        <v>13</v>
      </c>
      <c r="C20" s="4"/>
      <c r="D20">
        <f>[6]TOTALS!$E$23</f>
        <v>1</v>
      </c>
      <c r="E20" s="8">
        <f>[6]TOTALS!$C$66</f>
        <v>10</v>
      </c>
    </row>
    <row r="21" spans="2:5" x14ac:dyDescent="0.25">
      <c r="B21" t="s">
        <v>14</v>
      </c>
      <c r="C21" s="4"/>
      <c r="D21">
        <f>[7]TOTALS!$E$23</f>
        <v>1</v>
      </c>
      <c r="E21" s="8">
        <f>[7]TOTALS!$C$66</f>
        <v>15</v>
      </c>
    </row>
    <row r="22" spans="2:5" x14ac:dyDescent="0.25">
      <c r="B22" t="s">
        <v>15</v>
      </c>
      <c r="C22" s="4"/>
      <c r="D22">
        <f>[8]TOTALS!$E$23</f>
        <v>0</v>
      </c>
      <c r="E22" s="8">
        <f>[8]TOTALS!$C$66</f>
        <v>11</v>
      </c>
    </row>
    <row r="23" spans="2:5" x14ac:dyDescent="0.25">
      <c r="B23" t="s">
        <v>16</v>
      </c>
      <c r="C23" s="4"/>
      <c r="D23">
        <f>[9]TOTALS!$E$23</f>
        <v>0</v>
      </c>
      <c r="E23" s="8">
        <f>[9]TOTALS!$C$66</f>
        <v>12</v>
      </c>
    </row>
    <row r="24" spans="2:5" x14ac:dyDescent="0.25">
      <c r="B24" t="s">
        <v>17</v>
      </c>
      <c r="C24" s="4"/>
      <c r="D24">
        <f>[10]TOTALS!$E$23</f>
        <v>0</v>
      </c>
      <c r="E24" s="8">
        <f>[10]TOTALS!$C$66</f>
        <v>12</v>
      </c>
    </row>
    <row r="25" spans="2:5" x14ac:dyDescent="0.25">
      <c r="B25" t="s">
        <v>18</v>
      </c>
      <c r="C25" s="4"/>
      <c r="D25">
        <f>[11]TOTALS!$E$23</f>
        <v>0</v>
      </c>
      <c r="E25" s="8">
        <f>[11]TOTALS!$C$66</f>
        <v>0</v>
      </c>
    </row>
    <row r="26" spans="2:5" x14ac:dyDescent="0.25">
      <c r="B26" t="s">
        <v>19</v>
      </c>
      <c r="C26" s="4"/>
      <c r="D26">
        <f>[12]TOTALS!$E$23</f>
        <v>0</v>
      </c>
      <c r="E26" s="8">
        <f>[12]TOTALS!$C$66</f>
        <v>1</v>
      </c>
    </row>
    <row r="27" spans="2:5" x14ac:dyDescent="0.25">
      <c r="B27" t="s">
        <v>20</v>
      </c>
      <c r="C27" s="4"/>
      <c r="D27">
        <f>[13]TOTALS!$E$23</f>
        <v>0</v>
      </c>
      <c r="E27" s="8">
        <f>[13]TOTALS!$C$66</f>
        <v>0</v>
      </c>
    </row>
    <row r="28" spans="2:5" x14ac:dyDescent="0.25">
      <c r="B28" t="s">
        <v>21</v>
      </c>
      <c r="C28" s="4"/>
      <c r="D28">
        <f>[14]TOTALS!$E$23</f>
        <v>0</v>
      </c>
      <c r="E28" s="8">
        <f>[14]TOTALS!$C$66</f>
        <v>6</v>
      </c>
    </row>
    <row r="29" spans="2:5" x14ac:dyDescent="0.25">
      <c r="B29" t="s">
        <v>22</v>
      </c>
      <c r="C29" s="4"/>
      <c r="D29">
        <f>[15]TOTALS!$E$23</f>
        <v>0</v>
      </c>
      <c r="E29" s="8">
        <f>[15]TOTALS!$C$66</f>
        <v>0</v>
      </c>
    </row>
    <row r="30" spans="2:5" x14ac:dyDescent="0.25">
      <c r="B30" s="7" t="s">
        <v>23</v>
      </c>
      <c r="D30">
        <f>[16]TOTALS!$E$23</f>
        <v>0</v>
      </c>
      <c r="E30" s="8">
        <f>[16]TOTALS!$C$66</f>
        <v>4</v>
      </c>
    </row>
  </sheetData>
  <mergeCells count="6">
    <mergeCell ref="B2:E2"/>
    <mergeCell ref="B4:E4"/>
    <mergeCell ref="B5:E5"/>
    <mergeCell ref="B8:E8"/>
    <mergeCell ref="B10:C10"/>
    <mergeCell ref="B17:C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2022-06-27T12:10:21Z</dcterms:created>
  <dcterms:modified xsi:type="dcterms:W3CDTF">2022-06-27T12:11:44Z</dcterms:modified>
</cp:coreProperties>
</file>