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3.1\ASSISTÈNCIES INDIVIDUALS\"/>
    </mc:Choice>
  </mc:AlternateContent>
  <xr:revisionPtr revIDLastSave="0" documentId="8_{7F879F60-FF67-4E9F-9987-D39F41126B9E}" xr6:coauthVersionLast="47" xr6:coauthVersionMax="47" xr10:uidLastSave="{00000000-0000-0000-0000-000000000000}"/>
  <bookViews>
    <workbookView xWindow="30" yWindow="630" windowWidth="28770" windowHeight="15570" xr2:uid="{7314FDC5-8E06-4EEA-836D-0F9587FB5FCA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<sst xmlns="http://schemas.openxmlformats.org/spreadsheetml/2006/main" count="26" uniqueCount="24">
  <si>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</si>
  <si>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</si>
  <si>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MARIA ANTÒNIA TRUYOLS MARTÍ</t>
  </si>
  <si>
    <t>Període de sessions 01.02.2023 a 03.04.2023</t>
  </si>
  <si>
    <t>TITULAR</t>
  </si>
  <si>
    <t>Assistències</t>
  </si>
  <si>
    <t>Total sessions òrgan</t>
  </si>
  <si>
    <t>PLE</t>
  </si>
  <si>
    <t>C. HISENDA I PRESSUPOSTS</t>
  </si>
  <si>
    <t>C. ECONOMIA</t>
  </si>
  <si>
    <t>SUBSTITUT</t>
  </si>
  <si>
    <t>C. ASSUMPTES INSTUCIONALS</t>
  </si>
  <si>
    <t>C. MEDI AMBIENT I OT</t>
  </si>
  <si>
    <t>C. TURISME I TREBALL</t>
  </si>
  <si>
    <t>C. ASSUMPTES SOCIALS I DRETS HUMANS</t>
  </si>
  <si>
    <t>C. EDUCACIÓ, RECERCA I CULTURA</t>
  </si>
  <si>
    <t>C. SALUT</t>
  </si>
  <si>
    <t>C. REGLAMENT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</si>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</sst>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05CE6567-9305-4B9B-9DE9-AABC36D4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PLE%202023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REGLAMENT%202023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STATUT%20DELS%20DIPUTATS%202023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ETICIONS%202023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EUROPEUS%202023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CONTROL%20PARLAMENTARI%20IB3%202023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ARTICIPACI&#211;%20CIUTADANA%202023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NO%20PERMANENT%20RECURSOS%20H&#205;DRICS%20202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HISENDA%20I%20PRESSUPOST%20202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CONOMIA%202023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INSTITUCIONALS%20I%20GENERALS%202023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MEDI%20AMBIENT%20I%20ORDENACI&#211;%20TERRITORIAL%202023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TURISME%20I%20TREBALL%202023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SOCIALS,%20DRETS%20HUMANS%20I%20ESPORTS%202023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DUCACI&#211;,%20RECERCA%20I%20CULTURA%202023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SALUT%20202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7"/>
      <sheetName val="febrer14"/>
      <sheetName val="febrer21"/>
      <sheetName val="febrer28"/>
      <sheetName val="març07"/>
      <sheetName val="març14"/>
      <sheetName val="març21"/>
      <sheetName val="març28"/>
      <sheetName val="Hoja20"/>
    </sheetNames>
    <sheetDataSet>
      <sheetData sheetId="0">
        <row r="2">
          <cell r="D2">
            <v>8</v>
          </cell>
        </row>
        <row r="59">
          <cell r="D59">
            <v>9</v>
          </cell>
        </row>
        <row r="65">
          <cell r="C65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17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4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6"/>
      <sheetName val="16 març"/>
      <sheetName val="No escriure aquí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2 febrer"/>
      <sheetName val="No escriure aquí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7"/>
      <sheetName val="MARÇ 07"/>
      <sheetName val="MARÇ 14"/>
      <sheetName val="MARÇ 21"/>
      <sheetName val="MARÇ 24"/>
      <sheetName val="Hoja20"/>
    </sheetNames>
    <sheetDataSet>
      <sheetData sheetId="0">
        <row r="2">
          <cell r="E2">
            <v>0</v>
          </cell>
        </row>
        <row r="59">
          <cell r="D59">
            <v>4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 febrer"/>
      <sheetName val="23 febrer"/>
      <sheetName val="9 març"/>
      <sheetName val="23 març"/>
      <sheetName val="No escriure aquí"/>
    </sheetNames>
    <sheetDataSet>
      <sheetData sheetId="0">
        <row r="2">
          <cell r="E2">
            <v>0</v>
          </cell>
        </row>
        <row r="59">
          <cell r="D59">
            <v>1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8"/>
      <sheetName val="Febrer22"/>
      <sheetName val="Març15"/>
      <sheetName val="Hoja20"/>
    </sheetNames>
    <sheetDataSet>
      <sheetData sheetId="0">
        <row r="2">
          <cell r="D2">
            <v>0</v>
          </cell>
        </row>
        <row r="59">
          <cell r="E59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MARÇ 08"/>
      <sheetName val="MARÇ 15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16"/>
      <sheetName val="Febrer 23"/>
      <sheetName val="Març 09"/>
      <sheetName val="Març 23"/>
      <sheetName val="Hoja20"/>
    </sheetNames>
    <sheetDataSet>
      <sheetData sheetId="0">
        <row r="2">
          <cell r="E2">
            <v>0</v>
          </cell>
        </row>
        <row r="59">
          <cell r="E59">
            <v>1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9"/>
      <sheetName val="febrer16"/>
      <sheetName val="febrer23"/>
      <sheetName val="març02"/>
      <sheetName val="març09"/>
      <sheetName val="març16"/>
      <sheetName val="març23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Hoja1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15"/>
      <sheetName val="MARÇ 22"/>
      <sheetName val="Hoja20"/>
    </sheetNames>
    <sheetDataSet>
      <sheetData sheetId="0">
        <row r="2">
          <cell r="E2">
            <v>0</v>
          </cell>
        </row>
        <row r="59">
          <cell r="E59">
            <v>0</v>
          </cell>
        </row>
        <row r="65">
          <cell r="C65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A7CF-C0BE-450B-9C2C-A4F9BFAD1B7A}">
  <dimension ref="B1:G30"/>
  <sheetViews>
    <sheetView tabSelected="1" workbookViewId="0">
      <selection sqref="A1:XFD104857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855468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[1]TOTALS!$D$59</f>
        <v>9</v>
      </c>
      <c r="E12" s="7">
        <f>[1]TOTALS!$C$65</f>
        <v>9</v>
      </c>
    </row>
    <row r="13" spans="2:7" x14ac:dyDescent="0.25">
      <c r="B13" t="s">
        <v>8</v>
      </c>
      <c r="C13" s="4"/>
      <c r="D13">
        <f>[2]TOTALS!$D$59</f>
        <v>4</v>
      </c>
      <c r="E13" s="8">
        <f>[2]TOTALS!$C$65</f>
        <v>5</v>
      </c>
      <c r="F13" s="4"/>
      <c r="G13" s="6"/>
    </row>
    <row r="14" spans="2:7" x14ac:dyDescent="0.25">
      <c r="B14" t="s">
        <v>9</v>
      </c>
      <c r="C14" s="4"/>
      <c r="D14">
        <f>[3]TOTALS!$D$59</f>
        <v>1</v>
      </c>
      <c r="E14" s="8">
        <f>[3]TOTALS!$C$65</f>
        <v>4</v>
      </c>
    </row>
    <row r="16" spans="2:7" x14ac:dyDescent="0.25">
      <c r="B16" s="2" t="s">
        <v>10</v>
      </c>
      <c r="C16" s="2"/>
      <c r="D16" s="4" t="s">
        <v>5</v>
      </c>
      <c r="E16" s="6" t="s">
        <v>6</v>
      </c>
    </row>
    <row r="17" spans="2:5" x14ac:dyDescent="0.25">
      <c r="B17" s="4"/>
      <c r="C17" s="4"/>
    </row>
    <row r="18" spans="2:5" x14ac:dyDescent="0.25">
      <c r="B18" t="s">
        <v>11</v>
      </c>
      <c r="C18" s="4"/>
      <c r="D18">
        <f>[4]TOTALS!$E$59</f>
        <v>0</v>
      </c>
      <c r="E18" s="8">
        <f>[4]TOTALS!$C$65</f>
        <v>3</v>
      </c>
    </row>
    <row r="19" spans="2:5" x14ac:dyDescent="0.25">
      <c r="B19" t="s">
        <v>12</v>
      </c>
      <c r="C19" s="4"/>
      <c r="D19">
        <f>[5]TOTALS!$E$59</f>
        <v>0</v>
      </c>
      <c r="E19" s="8">
        <f>[5]TOTALS!$C$65</f>
        <v>4</v>
      </c>
    </row>
    <row r="20" spans="2:5" x14ac:dyDescent="0.25">
      <c r="B20" t="s">
        <v>13</v>
      </c>
      <c r="C20" s="4"/>
      <c r="D20">
        <f>[6]TOTALS!$E$59</f>
        <v>1</v>
      </c>
      <c r="E20" s="8">
        <f>[6]TOTALS!$C$65</f>
        <v>4</v>
      </c>
    </row>
    <row r="21" spans="2:5" x14ac:dyDescent="0.25">
      <c r="B21" t="s">
        <v>14</v>
      </c>
      <c r="C21" s="4"/>
      <c r="D21">
        <f>[7]TOTALS!$E$59</f>
        <v>0</v>
      </c>
      <c r="E21" s="8">
        <f>[7]TOTALS!$C$65</f>
        <v>7</v>
      </c>
    </row>
    <row r="22" spans="2:5" x14ac:dyDescent="0.25">
      <c r="B22" t="s">
        <v>15</v>
      </c>
      <c r="C22" s="4"/>
      <c r="D22">
        <f>[8]TOTALS!$E$59</f>
        <v>0</v>
      </c>
      <c r="E22" s="8">
        <f>[8]TOTALS!$C$65</f>
        <v>7</v>
      </c>
    </row>
    <row r="23" spans="2:5" x14ac:dyDescent="0.25">
      <c r="B23" t="s">
        <v>16</v>
      </c>
      <c r="C23" s="4"/>
      <c r="D23">
        <f>[9]TOTALS!$E$59</f>
        <v>0</v>
      </c>
      <c r="E23" s="8">
        <f>[9]TOTALS!$C$65</f>
        <v>6</v>
      </c>
    </row>
    <row r="24" spans="2:5" x14ac:dyDescent="0.25">
      <c r="B24" t="s">
        <v>17</v>
      </c>
      <c r="C24" s="4"/>
      <c r="D24">
        <f>[10]TOTALS!$E$59</f>
        <v>0</v>
      </c>
      <c r="E24" s="8">
        <f>[10]TOTALS!$C$65</f>
        <v>1</v>
      </c>
    </row>
    <row r="25" spans="2:5" x14ac:dyDescent="0.25">
      <c r="B25" t="s">
        <v>18</v>
      </c>
      <c r="C25" s="4"/>
      <c r="D25">
        <f>[11]TOTALS!$E$59</f>
        <v>0</v>
      </c>
      <c r="E25" s="8">
        <f>[11]TOTALS!$C$65</f>
        <v>1</v>
      </c>
    </row>
    <row r="26" spans="2:5" x14ac:dyDescent="0.25">
      <c r="B26" t="s">
        <v>19</v>
      </c>
      <c r="D26">
        <f>[12]TOTALS!$E$59</f>
        <v>0</v>
      </c>
      <c r="E26" s="8">
        <f>[12]TOTALS!$C$65</f>
        <v>1</v>
      </c>
    </row>
    <row r="27" spans="2:5" x14ac:dyDescent="0.25">
      <c r="B27" t="s">
        <v>20</v>
      </c>
      <c r="D27">
        <f>[13]TOTALS!$E$59</f>
        <v>0</v>
      </c>
      <c r="E27" s="8">
        <f>[13]TOTALS!$C$65</f>
        <v>0</v>
      </c>
    </row>
    <row r="28" spans="2:5" x14ac:dyDescent="0.25">
      <c r="B28" t="s">
        <v>21</v>
      </c>
      <c r="D28">
        <f>[14]TOTALS!$E$59</f>
        <v>0</v>
      </c>
      <c r="E28" s="8">
        <f>[14]TOTALS!$C$65</f>
        <v>2</v>
      </c>
    </row>
    <row r="29" spans="2:5" x14ac:dyDescent="0.25">
      <c r="B29" t="s">
        <v>22</v>
      </c>
      <c r="D29">
        <f>[15]TOTALS!$E$59</f>
        <v>0</v>
      </c>
      <c r="E29" s="8">
        <f>[15]TOTALS!$C$65</f>
        <v>0</v>
      </c>
    </row>
    <row r="30" spans="2:5" x14ac:dyDescent="0.25">
      <c r="B30" s="7" t="s">
        <v>23</v>
      </c>
      <c r="D30">
        <f>[16]TOTALS!$E$59</f>
        <v>0</v>
      </c>
      <c r="E30" s="8">
        <f>[16]TOTALS!$C$65</f>
        <v>1</v>
      </c>
    </row>
  </sheetData>
  <mergeCells count="6">
    <mergeCell ref="B2:E2"/>
    <mergeCell ref="B4:E4"/>
    <mergeCell ref="B5:E5"/>
    <mergeCell ref="B8:E8"/>
    <mergeCell ref="B10:C10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2023-05-04T14:57:24Z</dcterms:created>
  <dcterms:modified xsi:type="dcterms:W3CDTF">2023-05-04T14:58:21Z</dcterms:modified>
</cp:coreProperties>
</file>