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X LEGISLATURA\ASSISTÈNCIES DIPUTATS\ASSISTÈNCIES 2021.2\ASSISTÈNCIES INDIVIDUALS\"/>
    </mc:Choice>
  </mc:AlternateContent>
  <xr:revisionPtr revIDLastSave="0" documentId="8_{49CCB309-94E9-4FB8-BBFE-EDF9EDD0DEBE}" xr6:coauthVersionLast="45" xr6:coauthVersionMax="45" xr10:uidLastSave="{00000000-0000-0000-0000-000000000000}"/>
  <bookViews>
    <workbookView xWindow="-120" yWindow="-120" windowWidth="29040" windowHeight="15840" xr2:uid="{71937E8E-CB5F-4901-8129-6A012DD831DC}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" l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D23" i="1"/>
  <c r="E22" i="1"/>
  <c r="D22" i="1"/>
  <c r="E21" i="1"/>
  <c r="D21" i="1"/>
  <c r="E17" i="1"/>
  <c r="D17" i="1"/>
  <c r="E16" i="1"/>
  <c r="D16" i="1"/>
  <c r="E15" i="1"/>
  <c r="D15" i="1"/>
  <c r="E14" i="1"/>
  <c r="D14" i="1"/>
  <c r="E13" i="1"/>
  <c r="D13" i="1"/>
  <c r="E12" i="1"/>
  <c r="D12" i="1"/>
</calcChain>
</file>

<file path=xl/sharedStrings.xml><?xml version="1.0" encoding="utf-8"?>
<sst xmlns="http://schemas.openxmlformats.org/spreadsheetml/2006/main" count="27" uniqueCount="25">
  <si>
    <t>Parlament de les Illes Balears</t>
  </si>
  <si>
    <t>ASSISTÈNCIES AL PLE I A LES COMISSIONS (art. 18.2 Reglament del Parlament)</t>
  </si>
  <si>
    <t>ARES FERNÁNDEZ LOMBARDO</t>
  </si>
  <si>
    <t>Període de sessions 09.09.2021 a 23.12.2021</t>
  </si>
  <si>
    <t>TITULAR</t>
  </si>
  <si>
    <t>Assistències</t>
  </si>
  <si>
    <t>Total sessions òrgan</t>
  </si>
  <si>
    <t>PLE</t>
  </si>
  <si>
    <t>C. MEDI AMBIENT I OT (des de 29/09/21)</t>
  </si>
  <si>
    <t>C. TURISME I TREBALL</t>
  </si>
  <si>
    <t>C. EDUCACIÓ, RECERCA I CULTURA</t>
  </si>
  <si>
    <t>C. REGLAMENT</t>
  </si>
  <si>
    <t>CCRTVIB</t>
  </si>
  <si>
    <t>SUBSTITUT</t>
  </si>
  <si>
    <t>C. ASSUMPTES INSTUCIONALS</t>
  </si>
  <si>
    <t>C. HISENDA I PRESSUPOSTS</t>
  </si>
  <si>
    <t>C. MEDI AMBIENT I OT (fins 28/09/21)</t>
  </si>
  <si>
    <t>C. ECONOMIA</t>
  </si>
  <si>
    <t>C. ASSUMPTES SOCIALS I DRETS HUMANS</t>
  </si>
  <si>
    <t>C. SALUT</t>
  </si>
  <si>
    <t>C. ESTATUT DELS DIPUTATS</t>
  </si>
  <si>
    <t>C. PETICIONS</t>
  </si>
  <si>
    <t>C. ASSUMPTES EUROPEUS</t>
  </si>
  <si>
    <t>C. PARTICIPACIÓ CIUTADANA</t>
  </si>
  <si>
    <t>CNPE RECURSOS HÍDRICS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</si>
</sst>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1552575</xdr:colOff>
      <xdr:row>0</xdr:row>
      <xdr:rowOff>142875</xdr:rowOff>
    </xdr:from>
    <xdr:to>
      <xdr:col>2</xdr:col>
      <xdr:colOff>1800225</xdr:colOff>
      <xdr:row>0</xdr:row>
      <xdr:rowOff>447675</xdr:rowOff>
    </xdr:to>
    <xdr:pic>
      <xdr:nvPicPr>
        <xdr:cNvPr id="2" name="Imagen 1" descr="Escut b&amp;n franja diagonal llisa">
          <a:extLst>
            <a:ext uri="{FF2B5EF4-FFF2-40B4-BE49-F238E27FC236}">
              <a16:creationId xmlns:a16="http://schemas.microsoft.com/office/drawing/2014/main" id="{CC422417-2D4C-4F41-A8D4-7445F7AC2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142875"/>
          <a:ext cx="2476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PLE%202021.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C.%20ASSUMPTES%20SOCIALS,%20DRETS%20HUMANS%20I%20ESPORTS%202021.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C.%20SALUT%202021.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C.%20ESTATUT%20DELS%20DIPUTATS%202021.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C.%20PETICIONS%202021.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C.%20ASSUMPTES%20EUROPEUS%202021.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C.%20PARTICIPACI&#211;%20CIUTADANA%202021.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C.%20NO%20PERMANENT%20RECURSOS%20H&#205;DRICS%202021.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C.%20MEDI%20AMBIENT%20I%20ORDENACI&#211;%20TERRITORIAL%202021.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C.%20TURISME%20I%20TREBALL%202021.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C.%20EDUCACI&#211;,%20RECERCA%20I%20CULTURA%202021.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C.%20REGLAMENT%202021.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C.%20CONTROL%20PARLAMENTARI%20IB3%202021.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C.%20ASSUMPTES%20INSTITUCIONALS%20I%20GENERALS%202021.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C.%20HISENDA%20I%20PRESSUPOST%202021.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2/5&#200;%20PER&#205;ODE%20DE%20SESSIONS/C.%20ECONOMIA%202021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4-1"/>
      <sheetName val="setembre14.2 i 15"/>
      <sheetName val="setembre21-1"/>
      <sheetName val="setembre21-2"/>
      <sheetName val="setembre28"/>
      <sheetName val="octubre05"/>
      <sheetName val="octubre13"/>
      <sheetName val="octubre19"/>
      <sheetName val="octubre26"/>
      <sheetName val="novembre02"/>
      <sheetName val="novembre09"/>
      <sheetName val="novembre16"/>
      <sheetName val="novembre23"/>
      <sheetName val="novembre30"/>
      <sheetName val="desembre07"/>
      <sheetName val="desembre14"/>
      <sheetName val="desembre20"/>
      <sheetName val="desembre21"/>
      <sheetName val="desembre22"/>
      <sheetName val="Hoja20"/>
    </sheetNames>
    <sheetDataSet>
      <sheetData sheetId="0">
        <row r="2">
          <cell r="D2">
            <v>15</v>
          </cell>
        </row>
        <row r="22">
          <cell r="D22">
            <v>19</v>
          </cell>
        </row>
        <row r="66">
          <cell r="C66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 09"/>
      <sheetName val="setembre 16"/>
      <sheetName val="setembre 23"/>
      <sheetName val="setembre 30"/>
      <sheetName val="octubre 07"/>
      <sheetName val="octubre 14"/>
      <sheetName val="octubre 21"/>
      <sheetName val="octubre 28"/>
      <sheetName val="novembre 04"/>
      <sheetName val="novembre 11"/>
      <sheetName val="novembre 25"/>
      <sheetName val="desembre 09"/>
      <sheetName val="Hoja20"/>
    </sheetNames>
    <sheetDataSet>
      <sheetData sheetId="0">
        <row r="2">
          <cell r="E2">
            <v>0</v>
          </cell>
        </row>
        <row r="22">
          <cell r="E22">
            <v>0</v>
          </cell>
        </row>
        <row r="66">
          <cell r="C66">
            <v>12</v>
          </cell>
        </row>
      </sheetData>
      <sheetData sheetId="1">
        <row r="66">
          <cell r="C66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 22"/>
      <sheetName val="Setembre 29"/>
      <sheetName val="Octubre 20"/>
      <sheetName val="Octubre 27"/>
      <sheetName val="Novembre 03"/>
      <sheetName val="Novembre 10"/>
      <sheetName val="Novembre 24"/>
      <sheetName val="Desembre 01"/>
      <sheetName val="Hoja20"/>
    </sheetNames>
    <sheetDataSet>
      <sheetData sheetId="0">
        <row r="2">
          <cell r="E2">
            <v>0</v>
          </cell>
        </row>
        <row r="22">
          <cell r="E22">
            <v>0</v>
          </cell>
        </row>
        <row r="66">
          <cell r="C66">
            <v>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octubre13"/>
      <sheetName val="desembre07"/>
      <sheetName val="Hoja20"/>
    </sheetNames>
    <sheetDataSet>
      <sheetData sheetId="0">
        <row r="2">
          <cell r="E2">
            <v>0</v>
          </cell>
        </row>
        <row r="22">
          <cell r="E22">
            <v>0</v>
          </cell>
        </row>
        <row r="66">
          <cell r="C66">
            <v>2</v>
          </cell>
        </row>
      </sheetData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desembre14"/>
      <sheetName val="Hoja20"/>
    </sheetNames>
    <sheetDataSet>
      <sheetData sheetId="0">
        <row r="2">
          <cell r="E2">
            <v>0</v>
          </cell>
        </row>
        <row r="22">
          <cell r="E22">
            <v>0</v>
          </cell>
        </row>
        <row r="66">
          <cell r="C66">
            <v>1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22">
          <cell r="E22">
            <v>0</v>
          </cell>
        </row>
        <row r="66">
          <cell r="C66">
            <v>0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22">
          <cell r="E22">
            <v>0</v>
          </cell>
        </row>
        <row r="66">
          <cell r="C66">
            <v>0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22"/>
      <sheetName val="octubre27"/>
      <sheetName val="novembre24"/>
      <sheetName val="Hoja2"/>
      <sheetName val="No escriure aquí"/>
    </sheetNames>
    <sheetDataSet>
      <sheetData sheetId="0">
        <row r="2">
          <cell r="E2">
            <v>0</v>
          </cell>
        </row>
        <row r="22">
          <cell r="E22">
            <v>0</v>
          </cell>
        </row>
        <row r="66">
          <cell r="C66">
            <v>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 29"/>
      <sheetName val="Octubre 06"/>
      <sheetName val="Octubre 20"/>
      <sheetName val="Novembre 03"/>
      <sheetName val="Novembre 10"/>
      <sheetName val="Desembre 01"/>
      <sheetName val="Hoja20"/>
    </sheetNames>
    <sheetDataSet>
      <sheetData sheetId="0">
        <row r="2">
          <cell r="E2">
            <v>0</v>
          </cell>
        </row>
        <row r="22">
          <cell r="D22">
            <v>4</v>
          </cell>
          <cell r="E22">
            <v>0</v>
          </cell>
        </row>
        <row r="66">
          <cell r="C66">
            <v>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 09"/>
      <sheetName val="setembre 16"/>
      <sheetName val="setembre 23"/>
      <sheetName val="setembre 30"/>
      <sheetName val="octubre 07"/>
      <sheetName val="octubre 14"/>
      <sheetName val="octubre 28"/>
      <sheetName val="novembre 04"/>
      <sheetName val="novembre 11"/>
      <sheetName val="novembre 25"/>
      <sheetName val="Hoja20"/>
    </sheetNames>
    <sheetDataSet>
      <sheetData sheetId="0">
        <row r="2">
          <cell r="E2">
            <v>0</v>
          </cell>
        </row>
        <row r="22">
          <cell r="D22">
            <v>8</v>
          </cell>
        </row>
        <row r="66">
          <cell r="C66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09"/>
      <sheetName val="Setembre16"/>
      <sheetName val="Setembre23"/>
      <sheetName val="Setembre30"/>
      <sheetName val="Octubre07"/>
      <sheetName val="Octubre14"/>
      <sheetName val="Octubre19"/>
      <sheetName val="Octubre21"/>
      <sheetName val="Octubre28"/>
      <sheetName val="Novembre04"/>
      <sheetName val="Hoja20"/>
    </sheetNames>
    <sheetDataSet>
      <sheetData sheetId="0">
        <row r="2">
          <cell r="E2">
            <v>0</v>
          </cell>
        </row>
        <row r="22">
          <cell r="D22">
            <v>9</v>
          </cell>
        </row>
        <row r="66">
          <cell r="C66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22">
          <cell r="D22">
            <v>0</v>
          </cell>
        </row>
        <row r="66">
          <cell r="C66">
            <v>0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 16"/>
      <sheetName val="octubre 21"/>
      <sheetName val="novembre 25"/>
      <sheetName val="No escriure aquí"/>
    </sheetNames>
    <sheetDataSet>
      <sheetData sheetId="0">
        <row r="2">
          <cell r="E2">
            <v>0</v>
          </cell>
        </row>
        <row r="22">
          <cell r="D22">
            <v>2</v>
          </cell>
        </row>
        <row r="66">
          <cell r="C66">
            <v>3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22"/>
      <sheetName val="Setembre29"/>
      <sheetName val="Octubre06"/>
      <sheetName val="Octubre20"/>
      <sheetName val="Octubre27"/>
      <sheetName val="Novembre03"/>
      <sheetName val="Novembre10"/>
      <sheetName val="Desembre01"/>
      <sheetName val="Hoja20"/>
    </sheetNames>
    <sheetDataSet>
      <sheetData sheetId="0">
        <row r="2">
          <cell r="D2">
            <v>0</v>
          </cell>
        </row>
        <row r="22">
          <cell r="E22">
            <v>0</v>
          </cell>
        </row>
        <row r="66">
          <cell r="C66">
            <v>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 28"/>
      <sheetName val="Octubre 19"/>
      <sheetName val="Octubre 26"/>
      <sheetName val="Novembre 16-1"/>
      <sheetName val="Novembre 16-2"/>
      <sheetName val="Novembre 17-1"/>
      <sheetName val="Novembre 17-2"/>
      <sheetName val="Novembre 17-3"/>
      <sheetName val="Novembre 17-4"/>
      <sheetName val="Novembre 18-1"/>
      <sheetName val="Novembre 18-2"/>
      <sheetName val="Novembre 18-3"/>
      <sheetName val="Novembre 18-4"/>
      <sheetName val="Novembre 19-1"/>
      <sheetName val="Novembre 19-2"/>
      <sheetName val="Novembre 23"/>
      <sheetName val="Novembre 30"/>
      <sheetName val="Desembre 07"/>
      <sheetName val="Desembre 14"/>
      <sheetName val="Desembre 15"/>
      <sheetName val="Desembre 16"/>
      <sheetName val="Desembre 16-2"/>
      <sheetName val="Hoja20"/>
    </sheetNames>
    <sheetDataSet>
      <sheetData sheetId="0">
        <row r="2">
          <cell r="E2">
            <v>0</v>
          </cell>
        </row>
        <row r="22">
          <cell r="E22">
            <v>2</v>
          </cell>
        </row>
        <row r="66">
          <cell r="C66">
            <v>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09 Setembre"/>
      <sheetName val="setembre 23"/>
      <sheetName val="30 setembre"/>
      <sheetName val="07 octubre"/>
      <sheetName val="14 octubre"/>
      <sheetName val="04 novembre"/>
      <sheetName val="28 novembre"/>
      <sheetName val="9 desembre"/>
      <sheetName val="No escriure aquí"/>
      <sheetName val="Hoja2"/>
    </sheetNames>
    <sheetDataSet>
      <sheetData sheetId="0">
        <row r="2">
          <cell r="E2">
            <v>0</v>
          </cell>
        </row>
        <row r="22">
          <cell r="E22">
            <v>1</v>
          </cell>
        </row>
        <row r="66">
          <cell r="C66">
            <v>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7F2FC-A7D1-4F54-AF3C-7B5DD6F8600B}">
  <dimension ref="B1:G31"/>
  <sheetViews>
    <sheetView tabSelected="1" workbookViewId="0">
      <selection activeCell="K20" sqref="K20"/>
    </sheetView>
  </sheetViews>
  <sheetFormatPr baseColWidth="10" defaultRowHeight="15" x14ac:dyDescent="0.25"/>
  <cols>
    <col min="2" max="2" width="8" customWidth="1"/>
    <col min="3" max="3" width="28.7109375" customWidth="1"/>
    <col min="4" max="4" width="13.28515625" customWidth="1"/>
    <col min="5" max="5" width="18.28515625" customWidth="1"/>
    <col min="6" max="6" width="8.5703125" customWidth="1"/>
    <col min="7" max="7" width="14.7109375" customWidth="1"/>
    <col min="8" max="8" width="17.42578125" customWidth="1"/>
  </cols>
  <sheetData>
    <row r="1" spans="2:7" ht="37.5" customHeight="1" x14ac:dyDescent="0.25"/>
    <row r="2" spans="2:7" x14ac:dyDescent="0.25">
      <c r="B2" s="1" t="s">
        <v>0</v>
      </c>
      <c r="C2" s="1"/>
      <c r="D2" s="1"/>
      <c r="E2" s="1"/>
    </row>
    <row r="4" spans="2:7" x14ac:dyDescent="0.25">
      <c r="B4" s="2" t="s">
        <v>1</v>
      </c>
      <c r="C4" s="2"/>
      <c r="D4" s="2"/>
      <c r="E4" s="2"/>
    </row>
    <row r="5" spans="2:7" x14ac:dyDescent="0.25">
      <c r="B5" s="2" t="s">
        <v>2</v>
      </c>
      <c r="C5" s="2"/>
      <c r="D5" s="2"/>
      <c r="E5" s="2"/>
      <c r="F5" s="3"/>
    </row>
    <row r="6" spans="2:7" x14ac:dyDescent="0.25">
      <c r="B6" s="4"/>
      <c r="C6" s="4"/>
      <c r="D6" s="4"/>
      <c r="E6" s="4"/>
      <c r="F6" s="4"/>
    </row>
    <row r="8" spans="2:7" x14ac:dyDescent="0.25">
      <c r="B8" s="5" t="s">
        <v>3</v>
      </c>
      <c r="C8" s="5"/>
      <c r="D8" s="5"/>
      <c r="E8" s="5"/>
    </row>
    <row r="9" spans="2:7" x14ac:dyDescent="0.25">
      <c r="B9" s="4"/>
      <c r="C9" s="4"/>
      <c r="D9" s="4"/>
      <c r="E9" s="4"/>
    </row>
    <row r="10" spans="2:7" x14ac:dyDescent="0.25">
      <c r="B10" s="2" t="s">
        <v>4</v>
      </c>
      <c r="C10" s="2"/>
      <c r="D10" s="4" t="s">
        <v>5</v>
      </c>
      <c r="E10" s="6" t="s">
        <v>6</v>
      </c>
    </row>
    <row r="12" spans="2:7" x14ac:dyDescent="0.25">
      <c r="B12" t="s">
        <v>7</v>
      </c>
      <c r="C12" s="4"/>
      <c r="D12">
        <f>[1]TOTALS!$D$22</f>
        <v>19</v>
      </c>
      <c r="E12" s="7">
        <f>[1]TOTALS!$C$66</f>
        <v>19</v>
      </c>
    </row>
    <row r="13" spans="2:7" x14ac:dyDescent="0.25">
      <c r="B13" t="s">
        <v>8</v>
      </c>
      <c r="C13" s="4"/>
      <c r="D13">
        <f>[2]TOTALS!$D$22</f>
        <v>4</v>
      </c>
      <c r="E13" s="7">
        <f>[2]TOTALS!$C$66</f>
        <v>6</v>
      </c>
    </row>
    <row r="14" spans="2:7" x14ac:dyDescent="0.25">
      <c r="B14" t="s">
        <v>9</v>
      </c>
      <c r="C14" s="4"/>
      <c r="D14">
        <f>[3]TOTALS!$D$22</f>
        <v>8</v>
      </c>
      <c r="E14" s="7">
        <f>[3]TOTALS!$C$66</f>
        <v>10</v>
      </c>
      <c r="F14" s="4"/>
      <c r="G14" s="6"/>
    </row>
    <row r="15" spans="2:7" x14ac:dyDescent="0.25">
      <c r="B15" t="s">
        <v>10</v>
      </c>
      <c r="C15" s="4"/>
      <c r="D15">
        <f>[4]TOTALS!$D$22</f>
        <v>9</v>
      </c>
      <c r="E15" s="7">
        <f>[4]TOTALS!$C$66</f>
        <v>10</v>
      </c>
    </row>
    <row r="16" spans="2:7" x14ac:dyDescent="0.25">
      <c r="B16" t="s">
        <v>11</v>
      </c>
      <c r="C16" s="4"/>
      <c r="D16">
        <f>[5]TOTALS!$D$22</f>
        <v>0</v>
      </c>
      <c r="E16" s="7">
        <f>[5]TOTALS!$C$66</f>
        <v>0</v>
      </c>
    </row>
    <row r="17" spans="2:5" x14ac:dyDescent="0.25">
      <c r="B17" t="s">
        <v>12</v>
      </c>
      <c r="C17" s="4"/>
      <c r="D17">
        <f>[6]TOTALS!$D$22</f>
        <v>2</v>
      </c>
      <c r="E17" s="7">
        <f>[6]TOTALS!$C$66</f>
        <v>3</v>
      </c>
    </row>
    <row r="19" spans="2:5" x14ac:dyDescent="0.25">
      <c r="B19" s="2" t="s">
        <v>13</v>
      </c>
      <c r="C19" s="2"/>
      <c r="D19" s="4" t="s">
        <v>5</v>
      </c>
      <c r="E19" s="6" t="s">
        <v>6</v>
      </c>
    </row>
    <row r="20" spans="2:5" x14ac:dyDescent="0.25">
      <c r="B20" s="4"/>
      <c r="C20" s="4"/>
    </row>
    <row r="21" spans="2:5" x14ac:dyDescent="0.25">
      <c r="B21" t="s">
        <v>14</v>
      </c>
      <c r="C21" s="4"/>
      <c r="D21">
        <f>[7]TOTALS!$E$22</f>
        <v>0</v>
      </c>
      <c r="E21" s="7">
        <f>[7]TOTALS!$C$66</f>
        <v>8</v>
      </c>
    </row>
    <row r="22" spans="2:5" x14ac:dyDescent="0.25">
      <c r="B22" t="s">
        <v>15</v>
      </c>
      <c r="C22" s="4"/>
      <c r="D22">
        <f>[8]TOTALS!$E$22</f>
        <v>2</v>
      </c>
      <c r="E22" s="7">
        <f>[8]TOTALS!$C$66</f>
        <v>22</v>
      </c>
    </row>
    <row r="23" spans="2:5" x14ac:dyDescent="0.25">
      <c r="B23" t="s">
        <v>16</v>
      </c>
      <c r="C23" s="4"/>
      <c r="D23">
        <f>[2]TOTALS!$E$22</f>
        <v>0</v>
      </c>
      <c r="E23" s="7">
        <v>0</v>
      </c>
    </row>
    <row r="24" spans="2:5" x14ac:dyDescent="0.25">
      <c r="B24" t="s">
        <v>17</v>
      </c>
      <c r="C24" s="4"/>
      <c r="D24">
        <f>[9]TOTALS!$E$22</f>
        <v>1</v>
      </c>
      <c r="E24" s="7">
        <f>[9]TOTALS!$C$66</f>
        <v>8</v>
      </c>
    </row>
    <row r="25" spans="2:5" x14ac:dyDescent="0.25">
      <c r="B25" t="s">
        <v>18</v>
      </c>
      <c r="C25" s="4"/>
      <c r="D25">
        <f>[10]TOTALS!$E$22</f>
        <v>0</v>
      </c>
      <c r="E25" s="7">
        <f>[10]TOTALS!$C$66</f>
        <v>12</v>
      </c>
    </row>
    <row r="26" spans="2:5" x14ac:dyDescent="0.25">
      <c r="B26" t="s">
        <v>19</v>
      </c>
      <c r="C26" s="4"/>
      <c r="D26">
        <f>[11]TOTALS!$E$22</f>
        <v>0</v>
      </c>
      <c r="E26" s="7">
        <f>[11]TOTALS!$C$66</f>
        <v>8</v>
      </c>
    </row>
    <row r="27" spans="2:5" x14ac:dyDescent="0.25">
      <c r="B27" t="s">
        <v>20</v>
      </c>
      <c r="C27" s="4"/>
      <c r="D27">
        <f>[12]TOTALS!$E$22</f>
        <v>0</v>
      </c>
      <c r="E27" s="7">
        <f>[12]TOTALS!$C$66</f>
        <v>2</v>
      </c>
    </row>
    <row r="28" spans="2:5" x14ac:dyDescent="0.25">
      <c r="B28" t="s">
        <v>21</v>
      </c>
      <c r="C28" s="4"/>
      <c r="D28">
        <f>[13]TOTALS!$E$22</f>
        <v>0</v>
      </c>
      <c r="E28" s="7">
        <f>[13]TOTALS!$C$66</f>
        <v>1</v>
      </c>
    </row>
    <row r="29" spans="2:5" x14ac:dyDescent="0.25">
      <c r="B29" t="s">
        <v>22</v>
      </c>
      <c r="C29" s="4"/>
      <c r="D29">
        <f>[14]TOTALS!$E$22</f>
        <v>0</v>
      </c>
      <c r="E29" s="7">
        <f>[14]TOTALS!$C$66</f>
        <v>0</v>
      </c>
    </row>
    <row r="30" spans="2:5" x14ac:dyDescent="0.25">
      <c r="B30" t="s">
        <v>23</v>
      </c>
      <c r="C30" s="4"/>
      <c r="D30">
        <f>[15]TOTALS!$E$22</f>
        <v>0</v>
      </c>
      <c r="E30" s="7">
        <f>[15]TOTALS!$C$66</f>
        <v>0</v>
      </c>
    </row>
    <row r="31" spans="2:5" x14ac:dyDescent="0.25">
      <c r="B31" s="8" t="s">
        <v>24</v>
      </c>
      <c r="D31">
        <f>[16]TOTALS!$E$22</f>
        <v>0</v>
      </c>
      <c r="E31" s="7">
        <f>[16]TOTALS!$C$66</f>
        <v>3</v>
      </c>
    </row>
  </sheetData>
  <mergeCells count="6">
    <mergeCell ref="B2:E2"/>
    <mergeCell ref="B4:E4"/>
    <mergeCell ref="B5:E5"/>
    <mergeCell ref="B8:E8"/>
    <mergeCell ref="B10:C10"/>
    <mergeCell ref="B19:C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Nicolás Barceló i Crespí</dc:creator>
  <cp:lastModifiedBy>Alberto Nicolás Barceló i Crespí</cp:lastModifiedBy>
  <dcterms:created xsi:type="dcterms:W3CDTF">2022-01-18T13:36:54Z</dcterms:created>
  <dcterms:modified xsi:type="dcterms:W3CDTF">2022-01-18T13:37:22Z</dcterms:modified>
</cp:coreProperties>
</file>