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13_ncr:1_{9FD096D5-5988-4C8F-8FA8-FD4D72F273EE}" xr6:coauthVersionLast="45" xr6:coauthVersionMax="45" xr10:uidLastSave="{00000000-0000-0000-0000-000000000000}"/>
  <bookViews>
    <workbookView xWindow="-120" yWindow="-120" windowWidth="29040" windowHeight="15840" xr2:uid="{A4FD532F-E918-457A-BF32-2D12701A2910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<sst xmlns="http://schemas.openxmlformats.org/spreadsheetml/2006/main" count="26" uniqueCount="24">
  <si>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</si>
  <si>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</si>
  <si>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MARGARITA DURÁN CLADERA</t>
  </si>
  <si>
    <t>Període de sessions 10.09.2020 a 23.12.2020</t>
  </si>
  <si>
    <t>TITULAR</t>
  </si>
  <si>
    <t>Assistències</t>
  </si>
  <si>
    <t>Total sessions òrgan</t>
  </si>
  <si>
    <t>PLE</t>
  </si>
  <si>
    <t>C. ASSUMPTES SOCIALS I DRETS HUMANS</t>
  </si>
  <si>
    <t>C. SALUT</t>
  </si>
  <si>
    <t>CCRTVIB</t>
  </si>
  <si>
    <t>SUBSTITUT</t>
  </si>
  <si>
    <t>C. ASSUMPTES INSTUCIONALS</t>
  </si>
  <si>
    <t>C. HISENDA I PRESSUPOSTS</t>
  </si>
  <si>
    <t>C. MEDI AMBIENT I OT</t>
  </si>
  <si>
    <t>C. TURISME I TREBALL</t>
  </si>
  <si>
    <t>C. ECONOMIA</t>
  </si>
  <si>
    <t>C. EDUCACIÓ, UNIVERSITAT I RECERCA</t>
  </si>
  <si>
    <t>C. REGLAMENT</t>
  </si>
  <si>
    <t>C. ESTATUT DELS DIPUTATS</t>
  </si>
  <si>
    <t>C. PETICIONS</t>
  </si>
  <si>
    <t>C. ASSUMPTES EUROPEUS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</si>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</sst>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89572722-65D5-4E7A-943B-9D7EE064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20">
          <cell r="D20">
            <v>20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0">
          <cell r="E20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20">
          <cell r="E2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20">
          <cell r="E2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20">
          <cell r="E2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0">
          <cell r="E20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0">
          <cell r="E20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20">
          <cell r="E20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0">
          <cell r="D20">
            <v>10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20">
          <cell r="D20">
            <v>8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20">
          <cell r="D20">
            <v>2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0">
          <cell r="E20">
            <v>1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20">
          <cell r="E20">
            <v>3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0">
          <cell r="E20">
            <v>3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20">
          <cell r="E20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20">
          <cell r="E20">
            <v>0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D903B-B190-4144-B163-38B972573670}">
  <dimension ref="B1:G30"/>
  <sheetViews>
    <sheetView tabSelected="1" workbookViewId="0">
      <selection activeCell="L10" sqref="L10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57031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6" t="s">
        <v>0</v>
      </c>
      <c r="C2" s="6"/>
      <c r="D2" s="6"/>
      <c r="E2" s="6"/>
    </row>
    <row r="4" spans="2:7" x14ac:dyDescent="0.25">
      <c r="B4" s="7" t="s">
        <v>1</v>
      </c>
      <c r="C4" s="7"/>
      <c r="D4" s="7"/>
      <c r="E4" s="7"/>
    </row>
    <row r="5" spans="2:7" x14ac:dyDescent="0.25">
      <c r="B5" s="7" t="s">
        <v>2</v>
      </c>
      <c r="C5" s="7"/>
      <c r="D5" s="7"/>
      <c r="E5" s="7"/>
      <c r="F5" s="1"/>
    </row>
    <row r="6" spans="2:7" x14ac:dyDescent="0.25">
      <c r="B6" s="2"/>
      <c r="C6" s="2"/>
      <c r="D6" s="2"/>
      <c r="E6" s="2"/>
      <c r="F6" s="2"/>
    </row>
    <row r="8" spans="2:7" x14ac:dyDescent="0.25">
      <c r="B8" s="8" t="s">
        <v>3</v>
      </c>
      <c r="C8" s="8"/>
      <c r="D8" s="8"/>
      <c r="E8" s="8"/>
    </row>
    <row r="9" spans="2:7" x14ac:dyDescent="0.25">
      <c r="B9" s="2"/>
      <c r="C9" s="2"/>
      <c r="D9" s="2"/>
      <c r="E9" s="2"/>
    </row>
    <row r="10" spans="2:7" x14ac:dyDescent="0.25">
      <c r="B10" s="7" t="s">
        <v>4</v>
      </c>
      <c r="C10" s="7"/>
      <c r="D10" s="2" t="s">
        <v>5</v>
      </c>
      <c r="E10" s="3" t="s">
        <v>6</v>
      </c>
    </row>
    <row r="12" spans="2:7" x14ac:dyDescent="0.25">
      <c r="B12" t="s">
        <v>7</v>
      </c>
      <c r="C12" s="2"/>
      <c r="D12">
        <f>[1]TOTALS!$D$20</f>
        <v>20</v>
      </c>
      <c r="E12" s="4">
        <f>[1]TOTALS!$C$74</f>
        <v>20</v>
      </c>
    </row>
    <row r="13" spans="2:7" x14ac:dyDescent="0.25">
      <c r="B13" t="s">
        <v>8</v>
      </c>
      <c r="C13" s="2"/>
      <c r="D13">
        <f>[2]TOTALS!$D$20</f>
        <v>10</v>
      </c>
      <c r="E13" s="4">
        <f>[2]TOTALS!$C$74</f>
        <v>10</v>
      </c>
      <c r="F13" s="2"/>
      <c r="G13" s="3"/>
    </row>
    <row r="14" spans="2:7" x14ac:dyDescent="0.25">
      <c r="B14" t="s">
        <v>9</v>
      </c>
      <c r="C14" s="2"/>
      <c r="D14">
        <f>[3]TOTALS!$D$20</f>
        <v>8</v>
      </c>
      <c r="E14" s="4">
        <f>[3]TOTALS!$C$74</f>
        <v>10</v>
      </c>
    </row>
    <row r="15" spans="2:7" x14ac:dyDescent="0.25">
      <c r="B15" t="s">
        <v>10</v>
      </c>
      <c r="C15" s="2"/>
      <c r="D15">
        <f>[4]TOTALS!$D$20</f>
        <v>2</v>
      </c>
      <c r="E15" s="4">
        <f>[4]TOTALS!$C$74</f>
        <v>2</v>
      </c>
    </row>
    <row r="17" spans="2:5" x14ac:dyDescent="0.25">
      <c r="B17" s="7" t="s">
        <v>11</v>
      </c>
      <c r="C17" s="7"/>
      <c r="D17" s="2" t="s">
        <v>5</v>
      </c>
      <c r="E17" s="3" t="s">
        <v>6</v>
      </c>
    </row>
    <row r="18" spans="2:5" x14ac:dyDescent="0.25">
      <c r="B18" s="2"/>
      <c r="C18" s="2"/>
    </row>
    <row r="19" spans="2:5" x14ac:dyDescent="0.25">
      <c r="B19" t="s">
        <v>12</v>
      </c>
      <c r="C19" s="2"/>
      <c r="D19">
        <f>[5]TOTALS!$E$20</f>
        <v>1</v>
      </c>
      <c r="E19">
        <f>[5]TOTALS!$C$74</f>
        <v>9</v>
      </c>
    </row>
    <row r="20" spans="2:5" x14ac:dyDescent="0.25">
      <c r="B20" t="s">
        <v>13</v>
      </c>
      <c r="C20" s="2"/>
      <c r="D20">
        <f>[6]TOTALS!$E$20</f>
        <v>3</v>
      </c>
      <c r="E20" s="4">
        <f>[6]TOTALS!$C$74</f>
        <v>19</v>
      </c>
    </row>
    <row r="21" spans="2:5" x14ac:dyDescent="0.25">
      <c r="B21" t="s">
        <v>14</v>
      </c>
      <c r="C21" s="2"/>
      <c r="D21">
        <f>[7]TOTALS!$E$20</f>
        <v>3</v>
      </c>
      <c r="E21" s="4">
        <f>[7]TOTALS!$C$74</f>
        <v>9</v>
      </c>
    </row>
    <row r="22" spans="2:5" x14ac:dyDescent="0.25">
      <c r="B22" t="s">
        <v>15</v>
      </c>
      <c r="C22" s="2"/>
      <c r="D22">
        <f>[8]TOTALS!$E$20</f>
        <v>0</v>
      </c>
      <c r="E22" s="4">
        <f>[8]TOTALS!$C$74</f>
        <v>9</v>
      </c>
    </row>
    <row r="23" spans="2:5" x14ac:dyDescent="0.25">
      <c r="B23" t="s">
        <v>16</v>
      </c>
      <c r="C23" s="2"/>
      <c r="D23">
        <f>[9]TOTALS!$E$20</f>
        <v>0</v>
      </c>
      <c r="E23" s="4">
        <f>[9]TOTALS!$C$74</f>
        <v>7</v>
      </c>
    </row>
    <row r="24" spans="2:5" x14ac:dyDescent="0.25">
      <c r="B24" t="s">
        <v>17</v>
      </c>
      <c r="C24" s="2"/>
      <c r="D24">
        <f>[10]TOTALS!$E$20</f>
        <v>0</v>
      </c>
      <c r="E24" s="4">
        <f>[10]TOTALS!$C$74</f>
        <v>10</v>
      </c>
    </row>
    <row r="25" spans="2:5" x14ac:dyDescent="0.25">
      <c r="B25" t="s">
        <v>18</v>
      </c>
      <c r="C25" s="2"/>
      <c r="D25">
        <f>[11]TOTALS!$E$20</f>
        <v>0</v>
      </c>
      <c r="E25" s="4">
        <f>[11]TOTALS!$C$74</f>
        <v>1</v>
      </c>
    </row>
    <row r="26" spans="2:5" x14ac:dyDescent="0.25">
      <c r="B26" t="s">
        <v>19</v>
      </c>
      <c r="C26" s="2"/>
      <c r="D26">
        <f>[12]TOTALS!$E$20</f>
        <v>0</v>
      </c>
      <c r="E26" s="4">
        <f>[12]TOTALS!$C$74</f>
        <v>1</v>
      </c>
    </row>
    <row r="27" spans="2:5" x14ac:dyDescent="0.25">
      <c r="B27" t="s">
        <v>20</v>
      </c>
      <c r="C27" s="2"/>
      <c r="D27">
        <f>[13]TOTALS!$E$20</f>
        <v>0</v>
      </c>
      <c r="E27" s="4">
        <f>[13]TOTALS!$C$74</f>
        <v>1</v>
      </c>
    </row>
    <row r="28" spans="2:5" x14ac:dyDescent="0.25">
      <c r="B28" t="s">
        <v>21</v>
      </c>
      <c r="C28" s="2"/>
      <c r="D28">
        <f>[14]TOTALS!$E$20</f>
        <v>0</v>
      </c>
      <c r="E28" s="4">
        <f>[14]TOTALS!$C$74</f>
        <v>0</v>
      </c>
    </row>
    <row r="29" spans="2:5" x14ac:dyDescent="0.25">
      <c r="B29" t="s">
        <v>22</v>
      </c>
      <c r="C29" s="2"/>
      <c r="D29">
        <f>[15]TOTALS!$E$20</f>
        <v>0</v>
      </c>
      <c r="E29" s="4">
        <f>[15]TOTALS!$C$74</f>
        <v>0</v>
      </c>
    </row>
    <row r="30" spans="2:5" x14ac:dyDescent="0.25">
      <c r="B30" s="5" t="s">
        <v>23</v>
      </c>
      <c r="D30">
        <f>[16]TOTALS!$E$20</f>
        <v>0</v>
      </c>
      <c r="E30" s="4">
        <f>[16]TOTALS!$C$74</f>
        <v>1</v>
      </c>
    </row>
  </sheetData>
  <mergeCells count="6">
    <mergeCell ref="B17:C17"/>
    <mergeCell ref="B2:E2"/>
    <mergeCell ref="B4:E4"/>
    <mergeCell ref="B5:E5"/>
    <mergeCell ref="B8:E8"/>
    <mergeCell ref="B10:C1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cp:lastPrinted>2021-01-11T12:43:06Z</cp:lastPrinted>
  <dcterms:created xsi:type="dcterms:W3CDTF">2021-01-11T12:42:15Z</dcterms:created>
  <dcterms:modified xsi:type="dcterms:W3CDTF">2021-01-12T08:15:26Z</dcterms:modified>
</cp:coreProperties>
</file>